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Pensions" sheetId="1" r:id="rId1"/>
    <sheet name="Tang Assets" sheetId="2" r:id="rId2"/>
    <sheet name="Intang Assets" sheetId="3" r:id="rId3"/>
    <sheet name="Leases" sheetId="4" r:id="rId4"/>
    <sheet name="Income Statement" sheetId="5" r:id="rId5"/>
    <sheet name="Comprehensive Income" sheetId="6" r:id="rId6"/>
  </sheets>
  <definedNames/>
  <calcPr fullCalcOnLoad="1"/>
</workbook>
</file>

<file path=xl/sharedStrings.xml><?xml version="1.0" encoding="utf-8"?>
<sst xmlns="http://schemas.openxmlformats.org/spreadsheetml/2006/main" count="208" uniqueCount="152">
  <si>
    <t>Total market value of assets</t>
  </si>
  <si>
    <t>Present value of scheme liabilities</t>
  </si>
  <si>
    <t>Net funded pension plan (deficit)/asset</t>
  </si>
  <si>
    <t>2009/2008</t>
  </si>
  <si>
    <t>Unfunded retirement benefits</t>
  </si>
  <si>
    <t>Postretirement healthcare</t>
  </si>
  <si>
    <t>Net retirement benefit (deficit)/asset</t>
  </si>
  <si>
    <t>2008/2007</t>
  </si>
  <si>
    <t>Panel A: Pensions and other post-retirement assets/liabilities</t>
  </si>
  <si>
    <t>Panel B: Pensions and other post-retirement benefits/expenses</t>
  </si>
  <si>
    <t>Panel C: Assumptions</t>
  </si>
  <si>
    <t>Rate of increase in salaries</t>
  </si>
  <si>
    <t>Discount rate</t>
  </si>
  <si>
    <t>Inflation rate</t>
  </si>
  <si>
    <t>Long-term healthcare cost increase</t>
  </si>
  <si>
    <t>3.1 - 4.5%</t>
  </si>
  <si>
    <t>Panel D: Pension plan assets and expected rates of return</t>
  </si>
  <si>
    <t>Property partnership interest</t>
  </si>
  <si>
    <t>UK equities</t>
  </si>
  <si>
    <t>Overseas equities</t>
  </si>
  <si>
    <t>Government bonds</t>
  </si>
  <si>
    <t>Corporate bonds</t>
  </si>
  <si>
    <t>Cash and other</t>
  </si>
  <si>
    <t>13.3% (7.1%)</t>
  </si>
  <si>
    <t>12.1 (8.0%)</t>
  </si>
  <si>
    <t>16.2 (8.0%)</t>
  </si>
  <si>
    <t>3.2 (4.2%)</t>
  </si>
  <si>
    <t>57.3 (6.8%)</t>
  </si>
  <si>
    <t xml:space="preserve"> -2.1% (4.2%)</t>
  </si>
  <si>
    <t>100% (7.2%)</t>
  </si>
  <si>
    <t>10.0% (6.0%)</t>
  </si>
  <si>
    <t>15.6 (8.3%)</t>
  </si>
  <si>
    <t>22.0 (8.3%)</t>
  </si>
  <si>
    <t>9.6 (4.6%)</t>
  </si>
  <si>
    <t>40.6% (6.0%)</t>
  </si>
  <si>
    <t>2.1% (5.0%)</t>
  </si>
  <si>
    <t>100% (6.7%)</t>
  </si>
  <si>
    <t>Operating cost:</t>
  </si>
  <si>
    <t>Current service cost</t>
  </si>
  <si>
    <t>Curtailment gain</t>
  </si>
  <si>
    <t>Exceptional pension credit</t>
  </si>
  <si>
    <t>Finance cost:</t>
  </si>
  <si>
    <t>Expected return on plan assets</t>
  </si>
  <si>
    <t>Interest on scheme liabilities</t>
  </si>
  <si>
    <t>Total (operating + finance cost)</t>
  </si>
  <si>
    <t>Panel E: Other information</t>
  </si>
  <si>
    <t>Employer contributions</t>
  </si>
  <si>
    <t>Employee contributions</t>
  </si>
  <si>
    <t>Benefits paid</t>
  </si>
  <si>
    <t>Actual return on plan assets</t>
  </si>
  <si>
    <t>EXHIBIT 1: POST-RETIREMENT BENEFITS</t>
  </si>
  <si>
    <t>2007/2006</t>
  </si>
  <si>
    <t>2006/2005</t>
  </si>
  <si>
    <t>2005/2004</t>
  </si>
  <si>
    <t>Participants: active members</t>
  </si>
  <si>
    <t>Participants: deferred members</t>
  </si>
  <si>
    <t>Participants: pensioners</t>
  </si>
  <si>
    <t>100% (6.6%)</t>
  </si>
  <si>
    <t>9.5% (5.5%)</t>
  </si>
  <si>
    <t>15.8% (8.4%)</t>
  </si>
  <si>
    <t>26.5% (8.4%)</t>
  </si>
  <si>
    <t>6.9% (4.7%)</t>
  </si>
  <si>
    <t>41.2% (5.3%)</t>
  </si>
  <si>
    <t>0.1% (5.5%)</t>
  </si>
  <si>
    <t>0% (-)</t>
  </si>
  <si>
    <t>17% (8.0%)</t>
  </si>
  <si>
    <t>30% (8.0%)</t>
  </si>
  <si>
    <t>16% (4.3%)</t>
  </si>
  <si>
    <t>27% (4.9%)</t>
  </si>
  <si>
    <t>10% (4.5%)</t>
  </si>
  <si>
    <t>100% (6.2%)</t>
  </si>
  <si>
    <t>Service cost and finance cost of discontinued operations</t>
  </si>
  <si>
    <t>26% (8.1%)</t>
  </si>
  <si>
    <t>27% (8.4%)</t>
  </si>
  <si>
    <t>31% (4.8%)</t>
  </si>
  <si>
    <t>13% (5.5%)</t>
  </si>
  <si>
    <t>3% (3.8%)</t>
  </si>
  <si>
    <t>Curtailment gain on disposal of Financial Services</t>
  </si>
  <si>
    <t>Other:</t>
  </si>
  <si>
    <t>EXHIBIT 2: TANGIBLE ASSETS</t>
  </si>
  <si>
    <t>Accumulated depreciation at year-end</t>
  </si>
  <si>
    <t>Cost at year-end</t>
  </si>
  <si>
    <t>Additions (other than acquisitions)</t>
  </si>
  <si>
    <t>Disposals</t>
  </si>
  <si>
    <t>Depreciation charge</t>
  </si>
  <si>
    <t>Net book value at year-end</t>
  </si>
  <si>
    <t>Other changes in the net book value (exchange differences, acquisitions etc.)</t>
  </si>
  <si>
    <t>Deferred tax asset/(liability) at year-end</t>
  </si>
  <si>
    <t>Credited/(charged) to the income statement during the year</t>
  </si>
  <si>
    <t>Statutory tax rate</t>
  </si>
  <si>
    <t>Panel C: Deferred tax assets/(liabilities) for tangible assets</t>
  </si>
  <si>
    <t>Panel B: Fixtures, fittings &amp; equipment</t>
  </si>
  <si>
    <t>Panel A: Goodwill</t>
  </si>
  <si>
    <t>Panel B: Computer software</t>
  </si>
  <si>
    <t>Panel C: Computer software under development</t>
  </si>
  <si>
    <t>Transfers (from computer software under development)</t>
  </si>
  <si>
    <t>Transfers (to computer software)</t>
  </si>
  <si>
    <t>Other changes in the net book value (disposals etc.)</t>
  </si>
  <si>
    <t>Revenue</t>
  </si>
  <si>
    <t>Cost of sales</t>
  </si>
  <si>
    <t>Gross profit</t>
  </si>
  <si>
    <t>Selling and marketing expenses</t>
  </si>
  <si>
    <t>Administrative expenses</t>
  </si>
  <si>
    <t>Other operating income</t>
  </si>
  <si>
    <t>Profit on property disposals</t>
  </si>
  <si>
    <t>Exceptional costs (strategic restructure)</t>
  </si>
  <si>
    <t>Operating profit</t>
  </si>
  <si>
    <t>Net cash flow from operating activities</t>
  </si>
  <si>
    <t>Finance income</t>
  </si>
  <si>
    <t>Finance costs</t>
  </si>
  <si>
    <t>Profit on ordinary activities before taxation</t>
  </si>
  <si>
    <t>Income tax expense</t>
  </si>
  <si>
    <t>Profit for the year</t>
  </si>
  <si>
    <t>Exceptional finance costs</t>
  </si>
  <si>
    <t>Total assets</t>
  </si>
  <si>
    <t>Total equity</t>
  </si>
  <si>
    <t>Foreign currency translation difference</t>
  </si>
  <si>
    <t>Actuarial (losses)/gains on retirement benefit schemes</t>
  </si>
  <si>
    <t>Cash flow and net investment hedges</t>
  </si>
  <si>
    <t xml:space="preserve"> - fair value movements in equity</t>
  </si>
  <si>
    <t xml:space="preserve"> - recycled and reported in net profit</t>
  </si>
  <si>
    <t xml:space="preserve"> - amount recognised in inventories</t>
  </si>
  <si>
    <t>Tax on items taken directly to equity</t>
  </si>
  <si>
    <t>Net (losses)/gains not recognised in the income statement</t>
  </si>
  <si>
    <t>Total recognised income and expense for the year</t>
  </si>
  <si>
    <t>Current tax</t>
  </si>
  <si>
    <t>Taxation:</t>
  </si>
  <si>
    <t>Deferred tax from</t>
  </si>
  <si>
    <t xml:space="preserve"> - fixed assets temporary differences</t>
  </si>
  <si>
    <t xml:space="preserve"> - accelerated capital allowances</t>
  </si>
  <si>
    <t xml:space="preserve"> - pension temporary differences</t>
  </si>
  <si>
    <t xml:space="preserve"> - other short-term temporary differences</t>
  </si>
  <si>
    <t xml:space="preserve"> - overseas deferred tax</t>
  </si>
  <si>
    <t>Other information:</t>
  </si>
  <si>
    <t>Panel A: Land and buildings</t>
  </si>
  <si>
    <t>EXHIBIT 4: LEASES</t>
  </si>
  <si>
    <t>Operating leases:</t>
  </si>
  <si>
    <t xml:space="preserve"> - Minimum lease payments, not later than one year</t>
  </si>
  <si>
    <t xml:space="preserve"> - Minimum lease payments, later than one year but not later than five years</t>
  </si>
  <si>
    <t xml:space="preserve"> - Minimum lease payments, later than five years but not later than 25 years</t>
  </si>
  <si>
    <t xml:space="preserve"> - Minimum lease payments, later than 25 years</t>
  </si>
  <si>
    <t>Finance leases:</t>
  </si>
  <si>
    <t xml:space="preserve"> - Minimum lease payments, later than five years</t>
  </si>
  <si>
    <t xml:space="preserve"> - current</t>
  </si>
  <si>
    <t xml:space="preserve"> - non-current</t>
  </si>
  <si>
    <t>Present value of finance lease obligations</t>
  </si>
  <si>
    <t>EXHIBIT 3: INTANGIBLE ASSETS</t>
  </si>
  <si>
    <t>EXHIBIT 5: CONSOLIDATED INCOME STATEMENT</t>
  </si>
  <si>
    <t>EXHIBIT 6: COMPREHENSIVE INCOME STATEMENT</t>
  </si>
  <si>
    <t>Inventories</t>
  </si>
  <si>
    <t>Trade and other receivables (including prepayments and accrued income)</t>
  </si>
  <si>
    <t>Cumulative actuarial gains and (losses) recognized in equity at year end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</si>
</sst>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00_);\(#,##0.000\)"/>
  </numFmts>
  <fonts count="6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2.140625" style="1" bestFit="1" customWidth="1"/>
    <col min="2" max="2" width="12.8515625" style="3" bestFit="1" customWidth="1"/>
    <col min="3" max="6" width="12.57421875" style="3" bestFit="1" customWidth="1"/>
    <col min="7" max="16384" width="9.140625" style="1" customWidth="1"/>
  </cols>
  <sheetData>
    <row r="1" spans="1:6" ht="12.75">
      <c r="A1" s="2" t="s">
        <v>50</v>
      </c>
      <c r="B1" s="7" t="s">
        <v>3</v>
      </c>
      <c r="C1" s="7" t="s">
        <v>7</v>
      </c>
      <c r="D1" s="7" t="s">
        <v>51</v>
      </c>
      <c r="E1" s="7" t="s">
        <v>52</v>
      </c>
      <c r="F1" s="7" t="s">
        <v>53</v>
      </c>
    </row>
    <row r="3" ht="12.75">
      <c r="A3" s="2" t="s">
        <v>8</v>
      </c>
    </row>
    <row r="4" spans="1:6" ht="12.75">
      <c r="A4" s="1" t="s">
        <v>0</v>
      </c>
      <c r="B4" s="4">
        <v>3977</v>
      </c>
      <c r="C4" s="4">
        <v>5045.5</v>
      </c>
      <c r="D4" s="4">
        <v>5227.5</v>
      </c>
      <c r="E4" s="4">
        <v>4606.2</v>
      </c>
      <c r="F4" s="4">
        <v>3956.8</v>
      </c>
    </row>
    <row r="5" spans="1:6" ht="12.75">
      <c r="A5" s="1" t="s">
        <v>1</v>
      </c>
      <c r="B5" s="5">
        <v>-4112.4</v>
      </c>
      <c r="C5" s="5">
        <v>-4542.3</v>
      </c>
      <c r="D5" s="5">
        <v>-5487</v>
      </c>
      <c r="E5" s="5">
        <v>-5381.3</v>
      </c>
      <c r="F5" s="5">
        <v>-4611</v>
      </c>
    </row>
    <row r="6" spans="1:6" ht="12.75">
      <c r="A6" s="1" t="s">
        <v>2</v>
      </c>
      <c r="B6" s="4">
        <f>SUM(B4:B5)</f>
        <v>-135.39999999999964</v>
      </c>
      <c r="C6" s="4">
        <f>SUM(C4:C5)</f>
        <v>503.1999999999998</v>
      </c>
      <c r="D6" s="4">
        <f>SUM(D4:D5)</f>
        <v>-259.5</v>
      </c>
      <c r="E6" s="4">
        <f>SUM(E4:E5)</f>
        <v>-775.1000000000004</v>
      </c>
      <c r="F6" s="4">
        <f>SUM(F4:F5)</f>
        <v>-654.1999999999998</v>
      </c>
    </row>
    <row r="7" spans="1:6" ht="12.75">
      <c r="A7" s="1" t="s">
        <v>4</v>
      </c>
      <c r="B7" s="4">
        <v>-1</v>
      </c>
      <c r="C7" s="4">
        <v>-1.3</v>
      </c>
      <c r="D7" s="4">
        <v>-1.2</v>
      </c>
      <c r="E7" s="4">
        <v>-1.7</v>
      </c>
      <c r="F7" s="4">
        <v>-2.5</v>
      </c>
    </row>
    <row r="8" spans="1:6" ht="12.75">
      <c r="A8" s="1" t="s">
        <v>5</v>
      </c>
      <c r="B8" s="5">
        <v>-15.8</v>
      </c>
      <c r="C8" s="5">
        <v>-18.4</v>
      </c>
      <c r="D8" s="5">
        <v>-22.6</v>
      </c>
      <c r="E8" s="5">
        <v>-18.1</v>
      </c>
      <c r="F8" s="5">
        <v>-19.3</v>
      </c>
    </row>
    <row r="9" spans="1:6" ht="12.75">
      <c r="A9" s="1" t="s">
        <v>6</v>
      </c>
      <c r="B9" s="4">
        <f>SUM(B6:B8)</f>
        <v>-152.19999999999965</v>
      </c>
      <c r="C9" s="4">
        <f>SUM(C6:C8)</f>
        <v>483.49999999999983</v>
      </c>
      <c r="D9" s="4">
        <f>SUM(D6:D8)</f>
        <v>-283.3</v>
      </c>
      <c r="E9" s="4">
        <f>SUM(E6:E8)</f>
        <v>-794.9000000000004</v>
      </c>
      <c r="F9" s="4">
        <f>SUM(F6:F8)</f>
        <v>-675.9999999999998</v>
      </c>
    </row>
    <row r="11" ht="12.75">
      <c r="A11" s="2" t="s">
        <v>9</v>
      </c>
    </row>
    <row r="12" ht="12.75">
      <c r="A12" s="1" t="s">
        <v>37</v>
      </c>
    </row>
    <row r="13" spans="1:6" ht="12.75">
      <c r="A13" s="1" t="s">
        <v>38</v>
      </c>
      <c r="B13" s="4">
        <v>72.2</v>
      </c>
      <c r="C13" s="4">
        <v>106.1</v>
      </c>
      <c r="D13" s="4">
        <v>113.9</v>
      </c>
      <c r="E13" s="4">
        <v>109.9</v>
      </c>
      <c r="F13" s="4">
        <v>113.8</v>
      </c>
    </row>
    <row r="14" spans="1:6" ht="12.75">
      <c r="A14" s="1" t="s">
        <v>39</v>
      </c>
      <c r="B14" s="4">
        <v>-5</v>
      </c>
      <c r="C14" s="4">
        <v>-3</v>
      </c>
      <c r="D14" s="4">
        <v>-2</v>
      </c>
      <c r="E14" s="4">
        <v>-13</v>
      </c>
      <c r="F14" s="4">
        <v>-14</v>
      </c>
    </row>
    <row r="15" spans="1:6" ht="12.75">
      <c r="A15" s="1" t="s">
        <v>40</v>
      </c>
      <c r="B15" s="5">
        <v>-231.3</v>
      </c>
      <c r="C15" s="5">
        <v>-95</v>
      </c>
      <c r="D15" s="5">
        <v>0</v>
      </c>
      <c r="E15" s="5">
        <v>0</v>
      </c>
      <c r="F15" s="5">
        <v>0</v>
      </c>
    </row>
    <row r="16" spans="2:6" ht="12.75">
      <c r="B16" s="4">
        <f>SUM(B13:B15)</f>
        <v>-164.10000000000002</v>
      </c>
      <c r="C16" s="4">
        <f>SUM(C13:C15)</f>
        <v>8.099999999999994</v>
      </c>
      <c r="D16" s="4">
        <f>SUM(D13:D15)</f>
        <v>111.9</v>
      </c>
      <c r="E16" s="4">
        <f>SUM(E13:E15)</f>
        <v>96.9</v>
      </c>
      <c r="F16" s="4">
        <f>SUM(F13:F15)</f>
        <v>99.8</v>
      </c>
    </row>
    <row r="17" spans="1:6" ht="12.75">
      <c r="A17" s="1" t="s">
        <v>41</v>
      </c>
      <c r="B17" s="4"/>
      <c r="C17" s="4"/>
      <c r="D17" s="4"/>
      <c r="E17" s="4"/>
      <c r="F17" s="4"/>
    </row>
    <row r="18" spans="1:6" ht="12.75">
      <c r="A18" s="1" t="s">
        <v>42</v>
      </c>
      <c r="B18" s="4">
        <v>-334.6</v>
      </c>
      <c r="C18" s="4">
        <v>-342.7</v>
      </c>
      <c r="D18" s="4">
        <v>-282</v>
      </c>
      <c r="E18" s="4">
        <v>-265.5</v>
      </c>
      <c r="F18" s="4">
        <v>-248.3</v>
      </c>
    </row>
    <row r="19" spans="1:6" ht="12.75">
      <c r="A19" s="1" t="s">
        <v>43</v>
      </c>
      <c r="B19" s="5">
        <v>299.2</v>
      </c>
      <c r="C19" s="5">
        <v>283.8</v>
      </c>
      <c r="D19" s="5">
        <v>261.2</v>
      </c>
      <c r="E19" s="5">
        <v>248</v>
      </c>
      <c r="F19" s="5">
        <v>236.9</v>
      </c>
    </row>
    <row r="20" spans="2:6" ht="12.75">
      <c r="B20" s="10">
        <f>SUM(B18:B19)</f>
        <v>-35.400000000000034</v>
      </c>
      <c r="C20" s="10">
        <f>SUM(C18:C19)</f>
        <v>-58.89999999999998</v>
      </c>
      <c r="D20" s="10">
        <f>SUM(D18:D19)</f>
        <v>-20.80000000000001</v>
      </c>
      <c r="E20" s="10">
        <f>SUM(E18:E19)</f>
        <v>-17.5</v>
      </c>
      <c r="F20" s="10">
        <f>SUM(F18:F19)</f>
        <v>-11.400000000000006</v>
      </c>
    </row>
    <row r="21" spans="1:6" ht="12.75">
      <c r="A21" s="1" t="s">
        <v>78</v>
      </c>
      <c r="B21" s="9"/>
      <c r="C21" s="9"/>
      <c r="D21" s="9"/>
      <c r="E21" s="9"/>
      <c r="F21" s="9"/>
    </row>
    <row r="22" spans="1:6" ht="12.75">
      <c r="A22" s="1" t="s">
        <v>71</v>
      </c>
      <c r="B22" s="9">
        <v>0</v>
      </c>
      <c r="C22" s="9">
        <v>0</v>
      </c>
      <c r="D22" s="9">
        <v>0</v>
      </c>
      <c r="E22" s="9">
        <v>1.3</v>
      </c>
      <c r="F22" s="9">
        <v>3.4</v>
      </c>
    </row>
    <row r="23" spans="1:6" ht="12.75">
      <c r="A23" s="1" t="s">
        <v>77</v>
      </c>
      <c r="B23" s="5">
        <v>0</v>
      </c>
      <c r="C23" s="5">
        <v>0</v>
      </c>
      <c r="D23" s="5">
        <v>0</v>
      </c>
      <c r="E23" s="5">
        <v>0</v>
      </c>
      <c r="F23" s="5">
        <v>-7</v>
      </c>
    </row>
    <row r="24" spans="1:6" ht="12.75">
      <c r="A24" s="1" t="s">
        <v>44</v>
      </c>
      <c r="B24" s="4">
        <f>B16+SUM(B20:B23)</f>
        <v>-199.50000000000006</v>
      </c>
      <c r="C24" s="4">
        <f>C16+SUM(C20:C23)</f>
        <v>-50.79999999999998</v>
      </c>
      <c r="D24" s="4">
        <f>D16+SUM(D20:D23)</f>
        <v>91.1</v>
      </c>
      <c r="E24" s="4">
        <f>E16+SUM(E20:E23)</f>
        <v>80.7</v>
      </c>
      <c r="F24" s="4">
        <f>F16+SUM(F20:F23)</f>
        <v>84.8</v>
      </c>
    </row>
    <row r="26" ht="12.75">
      <c r="A26" s="2" t="s">
        <v>10</v>
      </c>
    </row>
    <row r="27" spans="1:6" ht="12.75">
      <c r="A27" s="1" t="s">
        <v>11</v>
      </c>
      <c r="B27" s="6">
        <v>0.01</v>
      </c>
      <c r="C27" s="6" t="s">
        <v>15</v>
      </c>
      <c r="D27" s="6">
        <v>0.037</v>
      </c>
      <c r="E27" s="6">
        <v>0.037</v>
      </c>
      <c r="F27" s="6">
        <v>0.037</v>
      </c>
    </row>
    <row r="28" spans="1:6" ht="12.75">
      <c r="A28" s="1" t="s">
        <v>12</v>
      </c>
      <c r="B28" s="6">
        <v>0.068</v>
      </c>
      <c r="C28" s="6">
        <v>0.068</v>
      </c>
      <c r="D28" s="6">
        <v>0.053</v>
      </c>
      <c r="E28" s="6">
        <v>0.049</v>
      </c>
      <c r="F28" s="6">
        <v>0.055</v>
      </c>
    </row>
    <row r="29" spans="1:6" ht="12.75">
      <c r="A29" s="1" t="s">
        <v>13</v>
      </c>
      <c r="B29" s="6">
        <v>0.029</v>
      </c>
      <c r="C29" s="6">
        <v>0.035</v>
      </c>
      <c r="D29" s="6">
        <v>0.03</v>
      </c>
      <c r="E29" s="6">
        <v>0.029</v>
      </c>
      <c r="F29" s="6">
        <v>0.029</v>
      </c>
    </row>
    <row r="30" spans="1:6" ht="12.75">
      <c r="A30" s="1" t="s">
        <v>14</v>
      </c>
      <c r="B30" s="6">
        <v>0.079</v>
      </c>
      <c r="C30" s="6">
        <v>0.085</v>
      </c>
      <c r="D30" s="6">
        <v>0.08</v>
      </c>
      <c r="E30" s="6">
        <v>0.079</v>
      </c>
      <c r="F30" s="6">
        <v>0.079</v>
      </c>
    </row>
    <row r="32" ht="12.75">
      <c r="A32" s="2" t="s">
        <v>16</v>
      </c>
    </row>
    <row r="33" spans="1:6" ht="12.75">
      <c r="A33" s="1" t="s">
        <v>17</v>
      </c>
      <c r="B33" s="6" t="s">
        <v>23</v>
      </c>
      <c r="C33" s="6" t="s">
        <v>30</v>
      </c>
      <c r="D33" s="6" t="s">
        <v>58</v>
      </c>
      <c r="E33" s="6" t="s">
        <v>64</v>
      </c>
      <c r="F33" s="6" t="s">
        <v>64</v>
      </c>
    </row>
    <row r="34" spans="1:6" ht="12.75">
      <c r="A34" s="1" t="s">
        <v>18</v>
      </c>
      <c r="B34" s="6" t="s">
        <v>24</v>
      </c>
      <c r="C34" s="6" t="s">
        <v>31</v>
      </c>
      <c r="D34" s="6" t="s">
        <v>59</v>
      </c>
      <c r="E34" s="6" t="s">
        <v>65</v>
      </c>
      <c r="F34" s="6" t="s">
        <v>72</v>
      </c>
    </row>
    <row r="35" spans="1:6" ht="12.75">
      <c r="A35" s="1" t="s">
        <v>19</v>
      </c>
      <c r="B35" s="6" t="s">
        <v>25</v>
      </c>
      <c r="C35" s="6" t="s">
        <v>32</v>
      </c>
      <c r="D35" s="6" t="s">
        <v>60</v>
      </c>
      <c r="E35" s="6" t="s">
        <v>66</v>
      </c>
      <c r="F35" s="6" t="s">
        <v>73</v>
      </c>
    </row>
    <row r="36" spans="1:6" ht="12.75">
      <c r="A36" s="1" t="s">
        <v>20</v>
      </c>
      <c r="B36" s="6" t="s">
        <v>26</v>
      </c>
      <c r="C36" s="6" t="s">
        <v>33</v>
      </c>
      <c r="D36" s="6" t="s">
        <v>61</v>
      </c>
      <c r="E36" s="6" t="s">
        <v>67</v>
      </c>
      <c r="F36" s="6" t="s">
        <v>74</v>
      </c>
    </row>
    <row r="37" spans="1:6" ht="12.75">
      <c r="A37" s="1" t="s">
        <v>21</v>
      </c>
      <c r="B37" s="6" t="s">
        <v>27</v>
      </c>
      <c r="C37" s="6" t="s">
        <v>34</v>
      </c>
      <c r="D37" s="6" t="s">
        <v>62</v>
      </c>
      <c r="E37" s="6" t="s">
        <v>68</v>
      </c>
      <c r="F37" s="6" t="s">
        <v>75</v>
      </c>
    </row>
    <row r="38" spans="1:6" ht="12.75">
      <c r="A38" s="1" t="s">
        <v>22</v>
      </c>
      <c r="B38" s="8" t="s">
        <v>28</v>
      </c>
      <c r="C38" s="8" t="s">
        <v>35</v>
      </c>
      <c r="D38" s="8" t="s">
        <v>63</v>
      </c>
      <c r="E38" s="8" t="s">
        <v>69</v>
      </c>
      <c r="F38" s="8" t="s">
        <v>76</v>
      </c>
    </row>
    <row r="39" spans="2:6" ht="12.75">
      <c r="B39" s="6" t="s">
        <v>29</v>
      </c>
      <c r="C39" s="6" t="s">
        <v>36</v>
      </c>
      <c r="D39" s="6" t="s">
        <v>57</v>
      </c>
      <c r="E39" s="6" t="s">
        <v>70</v>
      </c>
      <c r="F39" s="6" t="s">
        <v>36</v>
      </c>
    </row>
    <row r="41" ht="12.75">
      <c r="A41" s="2" t="s">
        <v>45</v>
      </c>
    </row>
    <row r="42" spans="1:6" ht="12.75">
      <c r="A42" s="1" t="s">
        <v>54</v>
      </c>
      <c r="B42" s="3">
        <v>21000</v>
      </c>
      <c r="C42" s="3">
        <v>24000</v>
      </c>
      <c r="D42" s="3">
        <v>27000</v>
      </c>
      <c r="E42" s="3">
        <v>31000</v>
      </c>
      <c r="F42" s="3">
        <v>35000</v>
      </c>
    </row>
    <row r="43" spans="1:6" ht="12.75">
      <c r="A43" s="1" t="s">
        <v>55</v>
      </c>
      <c r="B43" s="3">
        <v>57000</v>
      </c>
      <c r="C43" s="3">
        <v>58000</v>
      </c>
      <c r="D43" s="3">
        <v>57000</v>
      </c>
      <c r="E43" s="3">
        <v>57000</v>
      </c>
      <c r="F43" s="3">
        <v>56000</v>
      </c>
    </row>
    <row r="44" spans="1:6" ht="12.75">
      <c r="A44" s="1" t="s">
        <v>56</v>
      </c>
      <c r="B44" s="3">
        <v>42000</v>
      </c>
      <c r="C44" s="3">
        <v>39000</v>
      </c>
      <c r="D44" s="3">
        <v>37000</v>
      </c>
      <c r="E44" s="3">
        <v>38000</v>
      </c>
      <c r="F44" s="3">
        <v>36000</v>
      </c>
    </row>
    <row r="45" spans="1:6" ht="12.75">
      <c r="A45" s="1" t="s">
        <v>46</v>
      </c>
      <c r="B45" s="4">
        <v>92.1</v>
      </c>
      <c r="C45" s="4">
        <v>111.1</v>
      </c>
      <c r="D45" s="4">
        <v>611.3</v>
      </c>
      <c r="E45" s="4">
        <v>130.2</v>
      </c>
      <c r="F45" s="4">
        <v>156.4</v>
      </c>
    </row>
    <row r="46" spans="1:6" ht="12.75">
      <c r="A46" s="1" t="s">
        <v>47</v>
      </c>
      <c r="B46" s="4">
        <v>2</v>
      </c>
      <c r="C46" s="4">
        <v>1</v>
      </c>
      <c r="D46" s="4">
        <v>0</v>
      </c>
      <c r="E46" s="4">
        <v>0</v>
      </c>
      <c r="F46" s="4">
        <v>0</v>
      </c>
    </row>
    <row r="47" spans="1:6" ht="12.75">
      <c r="A47" s="1" t="s">
        <v>48</v>
      </c>
      <c r="B47" s="4">
        <v>226.5</v>
      </c>
      <c r="C47" s="4">
        <v>220.4</v>
      </c>
      <c r="D47" s="4">
        <v>191.8</v>
      </c>
      <c r="E47" s="4">
        <v>164.2</v>
      </c>
      <c r="F47" s="4">
        <v>160.1</v>
      </c>
    </row>
    <row r="48" spans="1:6" ht="12.75">
      <c r="A48" s="1" t="s">
        <v>49</v>
      </c>
      <c r="B48" s="4">
        <v>-945.7</v>
      </c>
      <c r="C48" s="4">
        <v>-79.9</v>
      </c>
      <c r="D48" s="4">
        <v>201.6</v>
      </c>
      <c r="E48" s="4">
        <v>720.2</v>
      </c>
      <c r="F48" s="4">
        <v>326.3</v>
      </c>
    </row>
    <row r="49" spans="1:6" ht="12.75">
      <c r="A49" s="1" t="s">
        <v>151</v>
      </c>
      <c r="B49" s="4">
        <v>-1257.3</v>
      </c>
      <c r="C49" s="4">
        <v>-330.2</v>
      </c>
      <c r="D49" s="4">
        <v>-935.6</v>
      </c>
      <c r="E49" s="4">
        <v>-927</v>
      </c>
      <c r="F49" s="4">
        <v>-757.7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3"/>
  <sheetViews>
    <sheetView workbookViewId="0" topLeftCell="A1">
      <selection activeCell="A1" sqref="A1"/>
    </sheetView>
  </sheetViews>
  <sheetFormatPr defaultColWidth="9.140625" defaultRowHeight="12.75"/>
  <cols>
    <col min="1" max="1" width="65.7109375" style="1" bestFit="1" customWidth="1"/>
    <col min="2" max="2" width="12.8515625" style="3" bestFit="1" customWidth="1"/>
    <col min="3" max="6" width="12.57421875" style="3" bestFit="1" customWidth="1"/>
  </cols>
  <sheetData>
    <row r="1" spans="1:6" s="1" customFormat="1" ht="12.75">
      <c r="A1" s="2" t="s">
        <v>79</v>
      </c>
      <c r="B1" s="7" t="s">
        <v>3</v>
      </c>
      <c r="C1" s="7" t="s">
        <v>7</v>
      </c>
      <c r="D1" s="7" t="s">
        <v>51</v>
      </c>
      <c r="E1" s="7" t="s">
        <v>52</v>
      </c>
      <c r="F1" s="7" t="s">
        <v>53</v>
      </c>
    </row>
    <row r="2" spans="1:6" s="1" customFormat="1" ht="12.75">
      <c r="A2" s="2"/>
      <c r="B2" s="7"/>
      <c r="C2" s="7"/>
      <c r="D2" s="7"/>
      <c r="E2" s="7"/>
      <c r="F2" s="7"/>
    </row>
    <row r="3" spans="1:6" s="1" customFormat="1" ht="12.75">
      <c r="A3" s="2" t="s">
        <v>134</v>
      </c>
      <c r="B3" s="7"/>
      <c r="C3" s="7"/>
      <c r="D3" s="7"/>
      <c r="E3" s="7"/>
      <c r="F3" s="7"/>
    </row>
    <row r="4" spans="1:6" s="1" customFormat="1" ht="12.75">
      <c r="A4" s="1" t="s">
        <v>81</v>
      </c>
      <c r="B4" s="9">
        <v>2566.6</v>
      </c>
      <c r="C4" s="9">
        <v>2525.2</v>
      </c>
      <c r="D4" s="9">
        <v>2468.2</v>
      </c>
      <c r="E4" s="9">
        <v>2392.2</v>
      </c>
      <c r="F4" s="9">
        <v>2412</v>
      </c>
    </row>
    <row r="5" spans="1:6" s="1" customFormat="1" ht="12.75">
      <c r="A5" s="1" t="s">
        <v>80</v>
      </c>
      <c r="B5" s="5">
        <v>-108.6</v>
      </c>
      <c r="C5" s="5">
        <v>-103.8</v>
      </c>
      <c r="D5" s="5">
        <v>-95.3</v>
      </c>
      <c r="E5" s="5">
        <v>-82.2</v>
      </c>
      <c r="F5" s="5">
        <v>-82.7</v>
      </c>
    </row>
    <row r="6" spans="1:6" s="1" customFormat="1" ht="12.75">
      <c r="A6" s="1" t="s">
        <v>85</v>
      </c>
      <c r="B6" s="9">
        <f>B4+B5</f>
        <v>2458</v>
      </c>
      <c r="C6" s="9">
        <f>C4+C5</f>
        <v>2421.3999999999996</v>
      </c>
      <c r="D6" s="9">
        <f>D4+D5</f>
        <v>2372.8999999999996</v>
      </c>
      <c r="E6" s="9">
        <f>E4+E5</f>
        <v>2310</v>
      </c>
      <c r="F6" s="9">
        <f>F4+F5</f>
        <v>2329.3</v>
      </c>
    </row>
    <row r="7" spans="2:6" s="1" customFormat="1" ht="12.75">
      <c r="B7" s="9"/>
      <c r="C7" s="9"/>
      <c r="D7" s="9"/>
      <c r="E7" s="9"/>
      <c r="F7" s="9"/>
    </row>
    <row r="8" spans="1:6" s="1" customFormat="1" ht="12.75">
      <c r="A8" s="1" t="s">
        <v>82</v>
      </c>
      <c r="B8" s="9">
        <v>45.7</v>
      </c>
      <c r="C8" s="9">
        <v>82.6</v>
      </c>
      <c r="D8" s="9">
        <v>63.9</v>
      </c>
      <c r="E8" s="9">
        <v>34.7</v>
      </c>
      <c r="F8" s="9"/>
    </row>
    <row r="9" spans="1:6" s="1" customFormat="1" ht="12.75">
      <c r="A9" s="1" t="s">
        <v>83</v>
      </c>
      <c r="B9" s="9">
        <v>58.4</v>
      </c>
      <c r="C9" s="9">
        <v>73.8</v>
      </c>
      <c r="D9" s="9">
        <v>6.4</v>
      </c>
      <c r="E9" s="9">
        <v>34.1</v>
      </c>
      <c r="F9" s="9"/>
    </row>
    <row r="10" spans="1:6" s="1" customFormat="1" ht="12.75">
      <c r="A10" s="1" t="s">
        <v>84</v>
      </c>
      <c r="B10" s="9">
        <v>9.2</v>
      </c>
      <c r="C10" s="9">
        <v>8.5</v>
      </c>
      <c r="D10" s="9">
        <v>13.9</v>
      </c>
      <c r="E10" s="9">
        <v>10.7</v>
      </c>
      <c r="F10" s="9"/>
    </row>
    <row r="11" spans="1:6" s="1" customFormat="1" ht="12.75">
      <c r="A11" s="1" t="s">
        <v>86</v>
      </c>
      <c r="B11" s="9">
        <f>(B6-C6)-(B8-B9-B10)</f>
        <v>58.500000000000355</v>
      </c>
      <c r="C11" s="9">
        <f>(C6-D6)-(C8-C9-C10)</f>
        <v>48.2</v>
      </c>
      <c r="D11" s="9">
        <f>(D6-E6)-(D8-D9-D10)</f>
        <v>19.299999999999635</v>
      </c>
      <c r="E11" s="9">
        <f>(E6-F6)-(E8-E9-E10)</f>
        <v>-9.200000000000184</v>
      </c>
      <c r="F11" s="9"/>
    </row>
    <row r="12" spans="2:6" ht="12.75">
      <c r="B12" s="11"/>
      <c r="C12" s="11"/>
      <c r="D12" s="11"/>
      <c r="E12" s="11"/>
      <c r="F12" s="11"/>
    </row>
    <row r="13" spans="1:6" ht="12.75">
      <c r="A13" s="2" t="s">
        <v>91</v>
      </c>
      <c r="B13" s="11"/>
      <c r="C13" s="11"/>
      <c r="D13" s="11"/>
      <c r="E13" s="11"/>
      <c r="F13" s="11"/>
    </row>
    <row r="14" spans="1:6" ht="12.75">
      <c r="A14" s="1" t="s">
        <v>81</v>
      </c>
      <c r="B14" s="9">
        <v>4811.9</v>
      </c>
      <c r="C14" s="9">
        <v>4473.3</v>
      </c>
      <c r="D14" s="9">
        <v>3653.3</v>
      </c>
      <c r="E14" s="9">
        <v>3287.1</v>
      </c>
      <c r="F14" s="9">
        <v>3162.1</v>
      </c>
    </row>
    <row r="15" spans="1:6" ht="12.75">
      <c r="A15" s="1" t="s">
        <v>80</v>
      </c>
      <c r="B15" s="5">
        <v>-2546.4</v>
      </c>
      <c r="C15" s="5">
        <v>-2377</v>
      </c>
      <c r="D15" s="5">
        <v>-2089.2</v>
      </c>
      <c r="E15" s="5">
        <v>-2061.8</v>
      </c>
      <c r="F15" s="5">
        <v>-1926.8</v>
      </c>
    </row>
    <row r="16" spans="1:6" ht="12.75">
      <c r="A16" s="1" t="s">
        <v>85</v>
      </c>
      <c r="B16" s="9">
        <f>B14+B15</f>
        <v>2265.4999999999995</v>
      </c>
      <c r="C16" s="9">
        <f>C14+C15</f>
        <v>2096.3</v>
      </c>
      <c r="D16" s="9">
        <f>D14+D15</f>
        <v>1564.1000000000004</v>
      </c>
      <c r="E16" s="9">
        <f>E14+E15</f>
        <v>1225.2999999999997</v>
      </c>
      <c r="F16" s="9">
        <f>F14+F15</f>
        <v>1235.3</v>
      </c>
    </row>
    <row r="17" spans="2:6" ht="12.75">
      <c r="B17" s="9"/>
      <c r="C17" s="9"/>
      <c r="D17" s="9"/>
      <c r="E17" s="9"/>
      <c r="F17" s="9"/>
    </row>
    <row r="18" spans="1:6" ht="12.75">
      <c r="A18" s="1" t="s">
        <v>82</v>
      </c>
      <c r="B18" s="9">
        <v>395.2</v>
      </c>
      <c r="C18" s="9">
        <v>692.8</v>
      </c>
      <c r="D18" s="9">
        <v>578.7</v>
      </c>
      <c r="E18" s="9">
        <v>251.8</v>
      </c>
      <c r="F18" s="9"/>
    </row>
    <row r="19" spans="1:6" ht="12.75">
      <c r="A19" s="1" t="s">
        <v>83</v>
      </c>
      <c r="B19" s="9">
        <v>17.3</v>
      </c>
      <c r="C19" s="9">
        <v>5.2</v>
      </c>
      <c r="D19" s="9">
        <v>10.7</v>
      </c>
      <c r="E19" s="9">
        <v>6.2</v>
      </c>
      <c r="F19" s="9"/>
    </row>
    <row r="20" spans="1:6" ht="12.75">
      <c r="A20" s="1" t="s">
        <v>84</v>
      </c>
      <c r="B20" s="9">
        <v>372.5</v>
      </c>
      <c r="C20" s="9">
        <v>287.8</v>
      </c>
      <c r="D20" s="9">
        <v>254.9</v>
      </c>
      <c r="E20" s="9">
        <v>256.9</v>
      </c>
      <c r="F20" s="9"/>
    </row>
    <row r="21" spans="1:6" ht="12.75">
      <c r="A21" s="1" t="s">
        <v>86</v>
      </c>
      <c r="B21" s="9">
        <f>(B16-C16)-(B18-B19-B20)</f>
        <v>163.7999999999994</v>
      </c>
      <c r="C21" s="9">
        <f>(C16-D16)-(C18-C19-C20)</f>
        <v>132.39999999999992</v>
      </c>
      <c r="D21" s="9">
        <f>(D16-E16)-(D18-D19-D20)</f>
        <v>25.700000000000614</v>
      </c>
      <c r="E21" s="9">
        <f>(E16-F16)-(E18-E19-E20)</f>
        <v>1.2999999999997272</v>
      </c>
      <c r="F21" s="9"/>
    </row>
    <row r="22" spans="2:6" ht="12.75">
      <c r="B22" s="9"/>
      <c r="C22" s="9"/>
      <c r="D22" s="9"/>
      <c r="E22" s="9"/>
      <c r="F22" s="9"/>
    </row>
    <row r="23" spans="1:6" ht="12.75">
      <c r="A23" s="2" t="s">
        <v>90</v>
      </c>
      <c r="B23" s="9"/>
      <c r="C23" s="9"/>
      <c r="D23" s="9"/>
      <c r="E23" s="9"/>
      <c r="F23" s="9"/>
    </row>
    <row r="24" spans="1:6" ht="12.75">
      <c r="A24" s="1" t="s">
        <v>87</v>
      </c>
      <c r="B24" s="9">
        <v>-78.9</v>
      </c>
      <c r="C24" s="9">
        <v>-76.9</v>
      </c>
      <c r="D24" s="9">
        <v>-90.6</v>
      </c>
      <c r="E24" s="9">
        <v>-95</v>
      </c>
      <c r="F24" s="9">
        <v>-97.3</v>
      </c>
    </row>
    <row r="25" spans="1:6" ht="12.75">
      <c r="A25" s="1" t="s">
        <v>88</v>
      </c>
      <c r="B25" s="9">
        <v>-2</v>
      </c>
      <c r="C25" s="9">
        <v>13.7</v>
      </c>
      <c r="D25" s="9">
        <v>4.4</v>
      </c>
      <c r="E25" s="9">
        <v>-2.7</v>
      </c>
      <c r="F25" s="9"/>
    </row>
    <row r="26" spans="1:6" ht="12.75">
      <c r="A26" s="1" t="s">
        <v>89</v>
      </c>
      <c r="B26" s="12">
        <v>0.28</v>
      </c>
      <c r="C26" s="12">
        <v>0.28</v>
      </c>
      <c r="D26" s="12">
        <v>0.3</v>
      </c>
      <c r="E26" s="12">
        <v>0.3</v>
      </c>
      <c r="F26" s="9"/>
    </row>
    <row r="27" spans="2:6" ht="12.75">
      <c r="B27" s="9"/>
      <c r="C27" s="9"/>
      <c r="D27" s="9"/>
      <c r="E27" s="9"/>
      <c r="F27" s="9"/>
    </row>
    <row r="28" spans="2:6" ht="12.75">
      <c r="B28" s="12"/>
      <c r="C28" s="12"/>
      <c r="D28" s="12"/>
      <c r="E28" s="12"/>
      <c r="F28" s="9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9"/>
      <c r="C31" s="9"/>
      <c r="D31" s="9"/>
      <c r="E31" s="9"/>
      <c r="F31" s="9"/>
    </row>
    <row r="32" spans="2:6" ht="12.75">
      <c r="B32" s="9"/>
      <c r="C32" s="9"/>
      <c r="D32" s="9"/>
      <c r="E32" s="9"/>
      <c r="F32" s="9"/>
    </row>
    <row r="33" spans="2:6" ht="12.75">
      <c r="B33" s="11"/>
      <c r="C33" s="11"/>
      <c r="D33" s="11"/>
      <c r="E33" s="11"/>
      <c r="F33" s="11"/>
    </row>
    <row r="34" spans="1:6" ht="12.75">
      <c r="A34" s="2"/>
      <c r="B34" s="11"/>
      <c r="C34" s="11"/>
      <c r="D34" s="11"/>
      <c r="E34" s="11"/>
      <c r="F34" s="11"/>
    </row>
    <row r="35" spans="2:6" ht="12.75">
      <c r="B35" s="12"/>
      <c r="C35" s="12"/>
      <c r="D35" s="12"/>
      <c r="E35" s="12"/>
      <c r="F35" s="12"/>
    </row>
    <row r="36" spans="2:6" ht="12.75">
      <c r="B36" s="12"/>
      <c r="C36" s="12"/>
      <c r="D36" s="12"/>
      <c r="E36" s="12"/>
      <c r="F36" s="12"/>
    </row>
    <row r="37" spans="2:6" ht="12.75">
      <c r="B37" s="12"/>
      <c r="C37" s="12"/>
      <c r="D37" s="12"/>
      <c r="E37" s="12"/>
      <c r="F37" s="12"/>
    </row>
    <row r="38" spans="2:6" ht="12.75">
      <c r="B38" s="12"/>
      <c r="C38" s="12"/>
      <c r="D38" s="12"/>
      <c r="E38" s="12"/>
      <c r="F38" s="12"/>
    </row>
    <row r="39" spans="2:6" ht="12.75">
      <c r="B39" s="11"/>
      <c r="C39" s="11"/>
      <c r="D39" s="11"/>
      <c r="E39" s="11"/>
      <c r="F39" s="11"/>
    </row>
    <row r="40" spans="1:6" ht="12.75">
      <c r="A40" s="2"/>
      <c r="B40" s="11"/>
      <c r="C40" s="11"/>
      <c r="D40" s="11"/>
      <c r="E40" s="11"/>
      <c r="F40" s="11"/>
    </row>
    <row r="41" spans="2:6" ht="12.75">
      <c r="B41" s="12"/>
      <c r="C41" s="12"/>
      <c r="D41" s="12"/>
      <c r="E41" s="12"/>
      <c r="F41" s="12"/>
    </row>
    <row r="42" spans="2:6" ht="12.75">
      <c r="B42" s="12"/>
      <c r="C42" s="12"/>
      <c r="D42" s="12"/>
      <c r="E42" s="12"/>
      <c r="F42" s="12"/>
    </row>
    <row r="43" spans="2:6" ht="12.75">
      <c r="B43" s="12"/>
      <c r="C43" s="12"/>
      <c r="D43" s="12"/>
      <c r="E43" s="12"/>
      <c r="F43" s="12"/>
    </row>
    <row r="44" spans="2:6" ht="12.75">
      <c r="B44" s="12"/>
      <c r="C44" s="12"/>
      <c r="D44" s="12"/>
      <c r="E44" s="12"/>
      <c r="F44" s="12"/>
    </row>
    <row r="45" spans="2:6" ht="12.75">
      <c r="B45" s="12"/>
      <c r="C45" s="12"/>
      <c r="D45" s="12"/>
      <c r="E45" s="12"/>
      <c r="F45" s="12"/>
    </row>
    <row r="46" spans="2:6" ht="12.75">
      <c r="B46" s="12"/>
      <c r="C46" s="12"/>
      <c r="D46" s="12"/>
      <c r="E46" s="12"/>
      <c r="F46" s="12"/>
    </row>
    <row r="47" spans="2:6" ht="12.75">
      <c r="B47" s="12"/>
      <c r="C47" s="12"/>
      <c r="D47" s="12"/>
      <c r="E47" s="12"/>
      <c r="F47" s="12"/>
    </row>
    <row r="48" spans="2:6" ht="12.75">
      <c r="B48" s="11"/>
      <c r="C48" s="11"/>
      <c r="D48" s="11"/>
      <c r="E48" s="11"/>
      <c r="F48" s="11"/>
    </row>
    <row r="49" spans="1:6" ht="12.75">
      <c r="A49" s="2"/>
      <c r="B49" s="11"/>
      <c r="C49" s="11"/>
      <c r="D49" s="11"/>
      <c r="E49" s="11"/>
      <c r="F49" s="11"/>
    </row>
    <row r="50" spans="2:6" ht="12.75">
      <c r="B50" s="11"/>
      <c r="C50" s="11"/>
      <c r="D50" s="11"/>
      <c r="E50" s="11"/>
      <c r="F50" s="11"/>
    </row>
    <row r="51" spans="2:6" ht="12.75">
      <c r="B51" s="11"/>
      <c r="C51" s="11"/>
      <c r="D51" s="11"/>
      <c r="E51" s="11"/>
      <c r="F51" s="11"/>
    </row>
    <row r="52" spans="2:6" ht="12.75">
      <c r="B52" s="11"/>
      <c r="C52" s="11"/>
      <c r="D52" s="11"/>
      <c r="E52" s="11"/>
      <c r="F52" s="11"/>
    </row>
    <row r="53" spans="2:6" ht="12.75">
      <c r="B53" s="9"/>
      <c r="C53" s="9"/>
      <c r="D53" s="9"/>
      <c r="E53" s="9"/>
      <c r="F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2:6" ht="12.75">
      <c r="B56" s="9"/>
      <c r="C56" s="9"/>
      <c r="D56" s="9"/>
      <c r="E56" s="9"/>
      <c r="F56" s="9"/>
    </row>
    <row r="57" spans="2:6" ht="12.75">
      <c r="B57" s="9"/>
      <c r="C57" s="9"/>
      <c r="D57" s="9"/>
      <c r="E57" s="9"/>
      <c r="F57" s="9"/>
    </row>
    <row r="58" spans="2:6" ht="12.75">
      <c r="B58" s="11"/>
      <c r="C58" s="11"/>
      <c r="D58" s="11"/>
      <c r="E58" s="11"/>
      <c r="F58" s="11"/>
    </row>
    <row r="59" spans="2:6" ht="12.75">
      <c r="B59" s="11"/>
      <c r="C59" s="11"/>
      <c r="D59" s="11"/>
      <c r="E59" s="11"/>
      <c r="F59" s="11"/>
    </row>
    <row r="60" spans="2:6" ht="12.75">
      <c r="B60" s="11"/>
      <c r="C60" s="11"/>
      <c r="D60" s="11"/>
      <c r="E60" s="11"/>
      <c r="F60" s="11"/>
    </row>
    <row r="61" spans="2:6" ht="12.75">
      <c r="B61" s="11"/>
      <c r="C61" s="11"/>
      <c r="D61" s="11"/>
      <c r="E61" s="11"/>
      <c r="F61" s="11"/>
    </row>
    <row r="62" spans="2:6" ht="12.75">
      <c r="B62" s="11"/>
      <c r="C62" s="11"/>
      <c r="D62" s="11"/>
      <c r="E62" s="11"/>
      <c r="F62" s="11"/>
    </row>
    <row r="63" spans="2:6" ht="12.75">
      <c r="B63" s="11"/>
      <c r="C63" s="11"/>
      <c r="D63" s="11"/>
      <c r="E63" s="11"/>
      <c r="F63" s="11"/>
    </row>
    <row r="64" spans="2:6" ht="12.75">
      <c r="B64" s="11"/>
      <c r="C64" s="11"/>
      <c r="D64" s="11"/>
      <c r="E64" s="11"/>
      <c r="F64" s="11"/>
    </row>
    <row r="65" spans="2:6" ht="12.75">
      <c r="B65" s="11"/>
      <c r="C65" s="11"/>
      <c r="D65" s="11"/>
      <c r="E65" s="11"/>
      <c r="F65" s="11"/>
    </row>
    <row r="66" spans="2:6" ht="12.75">
      <c r="B66" s="11"/>
      <c r="C66" s="11"/>
      <c r="D66" s="11"/>
      <c r="E66" s="11"/>
      <c r="F66" s="11"/>
    </row>
    <row r="67" spans="2:6" ht="12.75">
      <c r="B67" s="11"/>
      <c r="C67" s="11"/>
      <c r="D67" s="11"/>
      <c r="E67" s="11"/>
      <c r="F67" s="11"/>
    </row>
    <row r="68" spans="2:6" ht="12.75">
      <c r="B68" s="11"/>
      <c r="C68" s="11"/>
      <c r="D68" s="11"/>
      <c r="E68" s="11"/>
      <c r="F68" s="11"/>
    </row>
    <row r="69" spans="2:6" ht="12.75">
      <c r="B69" s="11"/>
      <c r="C69" s="11"/>
      <c r="D69" s="11"/>
      <c r="E69" s="11"/>
      <c r="F69" s="11"/>
    </row>
    <row r="70" spans="2:6" ht="12.75">
      <c r="B70" s="11"/>
      <c r="C70" s="11"/>
      <c r="D70" s="11"/>
      <c r="E70" s="11"/>
      <c r="F70" s="11"/>
    </row>
    <row r="71" spans="2:6" ht="12.75">
      <c r="B71" s="11"/>
      <c r="C71" s="11"/>
      <c r="D71" s="11"/>
      <c r="E71" s="11"/>
      <c r="F71" s="11"/>
    </row>
    <row r="72" spans="2:6" ht="12.75">
      <c r="B72" s="11"/>
      <c r="C72" s="11"/>
      <c r="D72" s="11"/>
      <c r="E72" s="11"/>
      <c r="F72" s="11"/>
    </row>
    <row r="73" spans="2:6" ht="12.75">
      <c r="B73" s="11"/>
      <c r="C73" s="11"/>
      <c r="D73" s="11"/>
      <c r="E73" s="11"/>
      <c r="F73" s="11"/>
    </row>
    <row r="74" spans="2:6" ht="12.75">
      <c r="B74" s="11"/>
      <c r="C74" s="11"/>
      <c r="D74" s="11"/>
      <c r="E74" s="11"/>
      <c r="F74" s="11"/>
    </row>
    <row r="75" spans="2:6" ht="12.75">
      <c r="B75" s="11"/>
      <c r="C75" s="11"/>
      <c r="D75" s="11"/>
      <c r="E75" s="11"/>
      <c r="F75" s="11"/>
    </row>
    <row r="76" spans="2:6" ht="12.75">
      <c r="B76" s="11"/>
      <c r="C76" s="11"/>
      <c r="D76" s="11"/>
      <c r="E76" s="11"/>
      <c r="F76" s="11"/>
    </row>
    <row r="77" spans="2:6" ht="12.75">
      <c r="B77" s="11"/>
      <c r="C77" s="11"/>
      <c r="D77" s="11"/>
      <c r="E77" s="11"/>
      <c r="F77" s="11"/>
    </row>
    <row r="78" spans="2:6" ht="12.75">
      <c r="B78" s="11"/>
      <c r="C78" s="11"/>
      <c r="D78" s="11"/>
      <c r="E78" s="11"/>
      <c r="F78" s="11"/>
    </row>
    <row r="79" spans="2:6" ht="12.75">
      <c r="B79" s="11"/>
      <c r="C79" s="11"/>
      <c r="D79" s="11"/>
      <c r="E79" s="11"/>
      <c r="F79" s="11"/>
    </row>
    <row r="80" spans="2:6" ht="12.75">
      <c r="B80" s="11"/>
      <c r="C80" s="11"/>
      <c r="D80" s="11"/>
      <c r="E80" s="11"/>
      <c r="F80" s="11"/>
    </row>
    <row r="81" spans="2:6" ht="12.75">
      <c r="B81" s="11"/>
      <c r="C81" s="11"/>
      <c r="D81" s="11"/>
      <c r="E81" s="11"/>
      <c r="F81" s="11"/>
    </row>
    <row r="82" spans="2:6" ht="12.75">
      <c r="B82" s="11"/>
      <c r="C82" s="11"/>
      <c r="D82" s="11"/>
      <c r="E82" s="11"/>
      <c r="F82" s="11"/>
    </row>
    <row r="83" spans="2:6" ht="12.75">
      <c r="B83" s="11"/>
      <c r="C83" s="11"/>
      <c r="D83" s="11"/>
      <c r="E83" s="11"/>
      <c r="F83" s="11"/>
    </row>
    <row r="84" spans="2:6" ht="12.75">
      <c r="B84" s="11"/>
      <c r="C84" s="11"/>
      <c r="D84" s="11"/>
      <c r="E84" s="11"/>
      <c r="F84" s="11"/>
    </row>
    <row r="85" spans="2:6" ht="12.75">
      <c r="B85" s="11"/>
      <c r="C85" s="11"/>
      <c r="D85" s="11"/>
      <c r="E85" s="11"/>
      <c r="F85" s="11"/>
    </row>
    <row r="86" spans="2:6" ht="12.75">
      <c r="B86" s="11"/>
      <c r="C86" s="11"/>
      <c r="D86" s="11"/>
      <c r="E86" s="11"/>
      <c r="F86" s="11"/>
    </row>
    <row r="87" spans="2:6" ht="12.75">
      <c r="B87" s="11"/>
      <c r="C87" s="11"/>
      <c r="D87" s="11"/>
      <c r="E87" s="11"/>
      <c r="F87" s="11"/>
    </row>
    <row r="88" spans="2:6" ht="12.75">
      <c r="B88" s="11"/>
      <c r="C88" s="11"/>
      <c r="D88" s="11"/>
      <c r="E88" s="11"/>
      <c r="F88" s="11"/>
    </row>
    <row r="89" spans="2:6" ht="12.75">
      <c r="B89" s="11"/>
      <c r="C89" s="11"/>
      <c r="D89" s="11"/>
      <c r="E89" s="11"/>
      <c r="F89" s="11"/>
    </row>
    <row r="90" spans="2:6" ht="12.75">
      <c r="B90" s="11"/>
      <c r="C90" s="11"/>
      <c r="D90" s="11"/>
      <c r="E90" s="11"/>
      <c r="F90" s="11"/>
    </row>
    <row r="91" spans="2:6" ht="12.75">
      <c r="B91" s="11"/>
      <c r="C91" s="11"/>
      <c r="D91" s="11"/>
      <c r="E91" s="11"/>
      <c r="F91" s="11"/>
    </row>
    <row r="92" spans="2:6" ht="12.75">
      <c r="B92" s="11"/>
      <c r="C92" s="11"/>
      <c r="D92" s="11"/>
      <c r="E92" s="11"/>
      <c r="F92" s="11"/>
    </row>
    <row r="93" spans="2:6" ht="12.75">
      <c r="B93" s="11"/>
      <c r="C93" s="11"/>
      <c r="D93" s="11"/>
      <c r="E93" s="11"/>
      <c r="F93" s="11"/>
    </row>
    <row r="94" spans="2:6" ht="12.75">
      <c r="B94" s="11"/>
      <c r="C94" s="11"/>
      <c r="D94" s="11"/>
      <c r="E94" s="11"/>
      <c r="F94" s="11"/>
    </row>
    <row r="95" spans="2:6" ht="12.75">
      <c r="B95" s="11"/>
      <c r="C95" s="11"/>
      <c r="D95" s="11"/>
      <c r="E95" s="11"/>
      <c r="F95" s="11"/>
    </row>
    <row r="96" spans="2:6" ht="12.75">
      <c r="B96" s="11"/>
      <c r="C96" s="11"/>
      <c r="D96" s="11"/>
      <c r="E96" s="11"/>
      <c r="F96" s="11"/>
    </row>
    <row r="97" spans="2:6" ht="12.75">
      <c r="B97" s="11"/>
      <c r="C97" s="11"/>
      <c r="D97" s="11"/>
      <c r="E97" s="11"/>
      <c r="F97" s="11"/>
    </row>
    <row r="98" spans="2:6" ht="12.75">
      <c r="B98" s="11"/>
      <c r="C98" s="11"/>
      <c r="D98" s="11"/>
      <c r="E98" s="11"/>
      <c r="F98" s="11"/>
    </row>
    <row r="99" spans="2:6" ht="12.75">
      <c r="B99" s="11"/>
      <c r="C99" s="11"/>
      <c r="D99" s="11"/>
      <c r="E99" s="11"/>
      <c r="F99" s="11"/>
    </row>
    <row r="100" spans="2:6" ht="12.75">
      <c r="B100" s="11"/>
      <c r="C100" s="11"/>
      <c r="D100" s="11"/>
      <c r="E100" s="11"/>
      <c r="F100" s="11"/>
    </row>
    <row r="101" spans="2:6" ht="12.75">
      <c r="B101" s="11"/>
      <c r="C101" s="11"/>
      <c r="D101" s="11"/>
      <c r="E101" s="11"/>
      <c r="F101" s="11"/>
    </row>
    <row r="102" spans="2:6" ht="12.75">
      <c r="B102" s="11"/>
      <c r="C102" s="11"/>
      <c r="D102" s="11"/>
      <c r="E102" s="11"/>
      <c r="F102" s="11"/>
    </row>
    <row r="103" spans="2:6" ht="12.75">
      <c r="B103" s="11"/>
      <c r="C103" s="11"/>
      <c r="D103" s="11"/>
      <c r="E103" s="11"/>
      <c r="F103" s="11"/>
    </row>
    <row r="104" spans="2:6" ht="12.75">
      <c r="B104" s="11"/>
      <c r="C104" s="11"/>
      <c r="D104" s="11"/>
      <c r="E104" s="11"/>
      <c r="F104" s="11"/>
    </row>
    <row r="105" spans="2:6" ht="12.75">
      <c r="B105" s="11"/>
      <c r="C105" s="11"/>
      <c r="D105" s="11"/>
      <c r="E105" s="11"/>
      <c r="F105" s="11"/>
    </row>
    <row r="106" spans="2:6" ht="12.75">
      <c r="B106" s="11"/>
      <c r="C106" s="11"/>
      <c r="D106" s="11"/>
      <c r="E106" s="11"/>
      <c r="F106" s="11"/>
    </row>
    <row r="107" spans="2:6" ht="12.75">
      <c r="B107" s="11"/>
      <c r="C107" s="11"/>
      <c r="D107" s="11"/>
      <c r="E107" s="11"/>
      <c r="F107" s="11"/>
    </row>
    <row r="108" spans="2:6" ht="12.75">
      <c r="B108" s="11"/>
      <c r="C108" s="11"/>
      <c r="D108" s="11"/>
      <c r="E108" s="11"/>
      <c r="F108" s="11"/>
    </row>
    <row r="109" spans="2:6" ht="12.75">
      <c r="B109" s="11"/>
      <c r="C109" s="11"/>
      <c r="D109" s="11"/>
      <c r="E109" s="11"/>
      <c r="F109" s="11"/>
    </row>
    <row r="110" spans="2:6" ht="12.75">
      <c r="B110" s="11"/>
      <c r="C110" s="11"/>
      <c r="D110" s="11"/>
      <c r="E110" s="11"/>
      <c r="F110" s="11"/>
    </row>
    <row r="111" spans="2:6" ht="12.75">
      <c r="B111" s="11"/>
      <c r="C111" s="11"/>
      <c r="D111" s="11"/>
      <c r="E111" s="11"/>
      <c r="F111" s="11"/>
    </row>
    <row r="112" spans="2:6" ht="12.75">
      <c r="B112" s="11"/>
      <c r="C112" s="11"/>
      <c r="D112" s="11"/>
      <c r="E112" s="11"/>
      <c r="F112" s="11"/>
    </row>
    <row r="113" spans="2:6" ht="12.75">
      <c r="B113" s="11"/>
      <c r="C113" s="11"/>
      <c r="D113" s="11"/>
      <c r="E113" s="11"/>
      <c r="F113" s="11"/>
    </row>
    <row r="114" spans="2:6" ht="12.75">
      <c r="B114" s="11"/>
      <c r="C114" s="11"/>
      <c r="D114" s="11"/>
      <c r="E114" s="11"/>
      <c r="F114" s="11"/>
    </row>
    <row r="115" spans="2:6" ht="12.75">
      <c r="B115" s="11"/>
      <c r="C115" s="11"/>
      <c r="D115" s="11"/>
      <c r="E115" s="11"/>
      <c r="F115" s="11"/>
    </row>
    <row r="116" spans="2:6" ht="12.75">
      <c r="B116" s="11"/>
      <c r="C116" s="11"/>
      <c r="D116" s="11"/>
      <c r="E116" s="11"/>
      <c r="F116" s="11"/>
    </row>
    <row r="117" spans="2:6" ht="12.75">
      <c r="B117" s="11"/>
      <c r="C117" s="11"/>
      <c r="D117" s="11"/>
      <c r="E117" s="11"/>
      <c r="F117" s="11"/>
    </row>
    <row r="118" spans="2:6" ht="12.75">
      <c r="B118" s="11"/>
      <c r="C118" s="11"/>
      <c r="D118" s="11"/>
      <c r="E118" s="11"/>
      <c r="F118" s="11"/>
    </row>
    <row r="119" spans="2:6" ht="12.75">
      <c r="B119" s="11"/>
      <c r="C119" s="11"/>
      <c r="D119" s="11"/>
      <c r="E119" s="11"/>
      <c r="F119" s="11"/>
    </row>
    <row r="120" spans="2:6" ht="12.75">
      <c r="B120" s="11"/>
      <c r="C120" s="11"/>
      <c r="D120" s="11"/>
      <c r="E120" s="11"/>
      <c r="F120" s="11"/>
    </row>
    <row r="121" spans="2:6" ht="12.75">
      <c r="B121" s="11"/>
      <c r="C121" s="11"/>
      <c r="D121" s="11"/>
      <c r="E121" s="11"/>
      <c r="F121" s="11"/>
    </row>
    <row r="122" spans="2:6" ht="12.75">
      <c r="B122" s="11"/>
      <c r="C122" s="11"/>
      <c r="D122" s="11"/>
      <c r="E122" s="11"/>
      <c r="F122" s="11"/>
    </row>
    <row r="123" spans="2:6" ht="12.75">
      <c r="B123" s="11"/>
      <c r="C123" s="11"/>
      <c r="D123" s="11"/>
      <c r="E123" s="11"/>
      <c r="F123" s="11"/>
    </row>
    <row r="124" spans="2:6" ht="12.75">
      <c r="B124" s="11"/>
      <c r="C124" s="11"/>
      <c r="D124" s="11"/>
      <c r="E124" s="11"/>
      <c r="F124" s="11"/>
    </row>
    <row r="125" spans="2:6" ht="12.75">
      <c r="B125" s="11"/>
      <c r="C125" s="11"/>
      <c r="D125" s="11"/>
      <c r="E125" s="11"/>
      <c r="F125" s="11"/>
    </row>
    <row r="126" spans="2:6" ht="12.75">
      <c r="B126" s="11"/>
      <c r="C126" s="11"/>
      <c r="D126" s="11"/>
      <c r="E126" s="11"/>
      <c r="F126" s="11"/>
    </row>
    <row r="127" spans="2:6" ht="12.75">
      <c r="B127" s="11"/>
      <c r="C127" s="11"/>
      <c r="D127" s="11"/>
      <c r="E127" s="11"/>
      <c r="F127" s="11"/>
    </row>
    <row r="128" spans="2:6" ht="12.75">
      <c r="B128" s="11"/>
      <c r="C128" s="11"/>
      <c r="D128" s="11"/>
      <c r="E128" s="11"/>
      <c r="F128" s="11"/>
    </row>
    <row r="129" spans="2:6" ht="12.75">
      <c r="B129" s="11"/>
      <c r="C129" s="11"/>
      <c r="D129" s="11"/>
      <c r="E129" s="11"/>
      <c r="F129" s="11"/>
    </row>
    <row r="130" spans="2:6" ht="12.75">
      <c r="B130" s="11"/>
      <c r="C130" s="11"/>
      <c r="D130" s="11"/>
      <c r="E130" s="11"/>
      <c r="F130" s="11"/>
    </row>
    <row r="131" spans="2:6" ht="12.75">
      <c r="B131" s="11"/>
      <c r="C131" s="11"/>
      <c r="D131" s="11"/>
      <c r="E131" s="11"/>
      <c r="F131" s="11"/>
    </row>
    <row r="132" spans="2:6" ht="12.75">
      <c r="B132" s="11"/>
      <c r="C132" s="11"/>
      <c r="D132" s="11"/>
      <c r="E132" s="11"/>
      <c r="F132" s="11"/>
    </row>
    <row r="133" spans="2:6" ht="12.75">
      <c r="B133" s="11"/>
      <c r="C133" s="11"/>
      <c r="D133" s="11"/>
      <c r="E133" s="11"/>
      <c r="F133" s="11"/>
    </row>
    <row r="134" spans="2:6" ht="12.75">
      <c r="B134" s="11"/>
      <c r="C134" s="11"/>
      <c r="D134" s="11"/>
      <c r="E134" s="11"/>
      <c r="F134" s="11"/>
    </row>
    <row r="135" spans="2:6" ht="12.75">
      <c r="B135" s="11"/>
      <c r="C135" s="11"/>
      <c r="D135" s="11"/>
      <c r="E135" s="11"/>
      <c r="F135" s="11"/>
    </row>
    <row r="136" spans="2:6" ht="12.75">
      <c r="B136" s="11"/>
      <c r="C136" s="11"/>
      <c r="D136" s="11"/>
      <c r="E136" s="11"/>
      <c r="F136" s="11"/>
    </row>
    <row r="137" spans="2:6" ht="12.75">
      <c r="B137" s="11"/>
      <c r="C137" s="11"/>
      <c r="D137" s="11"/>
      <c r="E137" s="11"/>
      <c r="F137" s="11"/>
    </row>
    <row r="138" spans="2:6" ht="12.75">
      <c r="B138" s="11"/>
      <c r="C138" s="11"/>
      <c r="D138" s="11"/>
      <c r="E138" s="11"/>
      <c r="F138" s="11"/>
    </row>
    <row r="139" spans="2:6" ht="12.75">
      <c r="B139" s="11"/>
      <c r="C139" s="11"/>
      <c r="D139" s="11"/>
      <c r="E139" s="11"/>
      <c r="F139" s="11"/>
    </row>
    <row r="140" spans="2:6" ht="12.75">
      <c r="B140" s="11"/>
      <c r="C140" s="11"/>
      <c r="D140" s="11"/>
      <c r="E140" s="11"/>
      <c r="F140" s="11"/>
    </row>
    <row r="141" spans="2:6" ht="12.75">
      <c r="B141" s="11"/>
      <c r="C141" s="11"/>
      <c r="D141" s="11"/>
      <c r="E141" s="11"/>
      <c r="F141" s="11"/>
    </row>
    <row r="142" spans="2:6" ht="12.75">
      <c r="B142" s="11"/>
      <c r="C142" s="11"/>
      <c r="D142" s="11"/>
      <c r="E142" s="11"/>
      <c r="F142" s="11"/>
    </row>
    <row r="143" spans="2:6" ht="12.75">
      <c r="B143" s="11"/>
      <c r="C143" s="11"/>
      <c r="D143" s="11"/>
      <c r="E143" s="11"/>
      <c r="F143" s="11"/>
    </row>
    <row r="144" spans="2:6" ht="12.75">
      <c r="B144" s="11"/>
      <c r="C144" s="11"/>
      <c r="D144" s="11"/>
      <c r="E144" s="11"/>
      <c r="F144" s="11"/>
    </row>
    <row r="145" spans="2:6" ht="12.75">
      <c r="B145" s="11"/>
      <c r="C145" s="11"/>
      <c r="D145" s="11"/>
      <c r="E145" s="11"/>
      <c r="F145" s="11"/>
    </row>
    <row r="146" spans="2:6" ht="12.75">
      <c r="B146" s="11"/>
      <c r="C146" s="11"/>
      <c r="D146" s="11"/>
      <c r="E146" s="11"/>
      <c r="F146" s="11"/>
    </row>
    <row r="147" spans="2:6" ht="12.75">
      <c r="B147" s="11"/>
      <c r="C147" s="11"/>
      <c r="D147" s="11"/>
      <c r="E147" s="11"/>
      <c r="F147" s="11"/>
    </row>
    <row r="148" spans="2:6" ht="12.75">
      <c r="B148" s="11"/>
      <c r="C148" s="11"/>
      <c r="D148" s="11"/>
      <c r="E148" s="11"/>
      <c r="F148" s="11"/>
    </row>
    <row r="149" spans="2:6" ht="12.75">
      <c r="B149" s="11"/>
      <c r="C149" s="11"/>
      <c r="D149" s="11"/>
      <c r="E149" s="11"/>
      <c r="F149" s="11"/>
    </row>
    <row r="150" spans="2:6" ht="12.75">
      <c r="B150" s="11"/>
      <c r="C150" s="11"/>
      <c r="D150" s="11"/>
      <c r="E150" s="11"/>
      <c r="F150" s="11"/>
    </row>
    <row r="151" spans="2:6" ht="12.75">
      <c r="B151" s="11"/>
      <c r="C151" s="11"/>
      <c r="D151" s="11"/>
      <c r="E151" s="11"/>
      <c r="F151" s="11"/>
    </row>
    <row r="152" spans="2:6" ht="12.75">
      <c r="B152" s="11"/>
      <c r="C152" s="11"/>
      <c r="D152" s="11"/>
      <c r="E152" s="11"/>
      <c r="F152" s="11"/>
    </row>
    <row r="153" spans="2:6" ht="12.75">
      <c r="B153" s="11"/>
      <c r="C153" s="11"/>
      <c r="D153" s="11"/>
      <c r="E153" s="11"/>
      <c r="F153" s="11"/>
    </row>
    <row r="154" spans="2:6" ht="12.75">
      <c r="B154" s="11"/>
      <c r="C154" s="11"/>
      <c r="D154" s="11"/>
      <c r="E154" s="11"/>
      <c r="F154" s="11"/>
    </row>
    <row r="155" spans="2:6" ht="12.75">
      <c r="B155" s="11"/>
      <c r="C155" s="11"/>
      <c r="D155" s="11"/>
      <c r="E155" s="11"/>
      <c r="F155" s="11"/>
    </row>
    <row r="156" spans="2:6" ht="12.75">
      <c r="B156" s="11"/>
      <c r="C156" s="11"/>
      <c r="D156" s="11"/>
      <c r="E156" s="11"/>
      <c r="F156" s="11"/>
    </row>
    <row r="157" spans="2:6" ht="12.75">
      <c r="B157" s="11"/>
      <c r="C157" s="11"/>
      <c r="D157" s="11"/>
      <c r="E157" s="11"/>
      <c r="F157" s="11"/>
    </row>
    <row r="158" spans="2:6" ht="12.75">
      <c r="B158" s="11"/>
      <c r="C158" s="11"/>
      <c r="D158" s="11"/>
      <c r="E158" s="11"/>
      <c r="F158" s="11"/>
    </row>
    <row r="159" spans="2:6" ht="12.75">
      <c r="B159" s="11"/>
      <c r="C159" s="11"/>
      <c r="D159" s="11"/>
      <c r="E159" s="11"/>
      <c r="F159" s="11"/>
    </row>
    <row r="160" spans="2:6" ht="12.75">
      <c r="B160" s="11"/>
      <c r="C160" s="11"/>
      <c r="D160" s="11"/>
      <c r="E160" s="11"/>
      <c r="F160" s="11"/>
    </row>
    <row r="161" spans="2:6" ht="12.75">
      <c r="B161" s="11"/>
      <c r="C161" s="11"/>
      <c r="D161" s="11"/>
      <c r="E161" s="11"/>
      <c r="F161" s="11"/>
    </row>
    <row r="162" spans="2:6" ht="12.75">
      <c r="B162" s="11"/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spans="2:6" ht="12.75">
      <c r="B164" s="11"/>
      <c r="C164" s="11"/>
      <c r="D164" s="11"/>
      <c r="E164" s="11"/>
      <c r="F164" s="11"/>
    </row>
    <row r="165" spans="2:6" ht="12.75">
      <c r="B165" s="11"/>
      <c r="C165" s="11"/>
      <c r="D165" s="11"/>
      <c r="E165" s="11"/>
      <c r="F165" s="11"/>
    </row>
    <row r="166" spans="2:6" ht="12.75">
      <c r="B166" s="11"/>
      <c r="C166" s="11"/>
      <c r="D166" s="11"/>
      <c r="E166" s="11"/>
      <c r="F166" s="11"/>
    </row>
    <row r="167" spans="2:6" ht="12.75">
      <c r="B167" s="11"/>
      <c r="C167" s="11"/>
      <c r="D167" s="11"/>
      <c r="E167" s="11"/>
      <c r="F167" s="11"/>
    </row>
    <row r="168" spans="2:6" ht="12.75">
      <c r="B168" s="11"/>
      <c r="C168" s="11"/>
      <c r="D168" s="11"/>
      <c r="E168" s="11"/>
      <c r="F168" s="11"/>
    </row>
    <row r="169" spans="2:6" ht="12.75">
      <c r="B169" s="11"/>
      <c r="C169" s="11"/>
      <c r="D169" s="11"/>
      <c r="E169" s="11"/>
      <c r="F169" s="11"/>
    </row>
    <row r="170" spans="2:6" ht="12.75">
      <c r="B170" s="11"/>
      <c r="C170" s="11"/>
      <c r="D170" s="11"/>
      <c r="E170" s="11"/>
      <c r="F170" s="11"/>
    </row>
    <row r="171" spans="2:6" ht="12.75">
      <c r="B171" s="11"/>
      <c r="C171" s="11"/>
      <c r="D171" s="11"/>
      <c r="E171" s="11"/>
      <c r="F171" s="11"/>
    </row>
    <row r="172" spans="2:6" ht="12.75">
      <c r="B172" s="11"/>
      <c r="C172" s="11"/>
      <c r="D172" s="11"/>
      <c r="E172" s="11"/>
      <c r="F172" s="11"/>
    </row>
    <row r="173" spans="2:6" ht="12.75">
      <c r="B173" s="11"/>
      <c r="C173" s="11"/>
      <c r="D173" s="11"/>
      <c r="E173" s="11"/>
      <c r="F173" s="11"/>
    </row>
    <row r="174" spans="2:6" ht="12.75">
      <c r="B174" s="11"/>
      <c r="C174" s="11"/>
      <c r="D174" s="11"/>
      <c r="E174" s="11"/>
      <c r="F174" s="11"/>
    </row>
    <row r="175" spans="2:6" ht="12.75">
      <c r="B175" s="11"/>
      <c r="C175" s="11"/>
      <c r="D175" s="11"/>
      <c r="E175" s="11"/>
      <c r="F175" s="11"/>
    </row>
    <row r="176" spans="2:6" ht="12.75">
      <c r="B176" s="11"/>
      <c r="C176" s="11"/>
      <c r="D176" s="11"/>
      <c r="E176" s="11"/>
      <c r="F176" s="11"/>
    </row>
    <row r="177" spans="2:6" ht="12.75">
      <c r="B177" s="11"/>
      <c r="C177" s="11"/>
      <c r="D177" s="11"/>
      <c r="E177" s="11"/>
      <c r="F177" s="11"/>
    </row>
    <row r="178" spans="2:6" ht="12.75">
      <c r="B178" s="11"/>
      <c r="C178" s="11"/>
      <c r="D178" s="11"/>
      <c r="E178" s="11"/>
      <c r="F178" s="11"/>
    </row>
    <row r="179" spans="2:6" ht="12.75">
      <c r="B179" s="11"/>
      <c r="C179" s="11"/>
      <c r="D179" s="11"/>
      <c r="E179" s="11"/>
      <c r="F179" s="11"/>
    </row>
    <row r="180" spans="2:6" ht="12.75">
      <c r="B180" s="11"/>
      <c r="C180" s="11"/>
      <c r="D180" s="11"/>
      <c r="E180" s="11"/>
      <c r="F180" s="11"/>
    </row>
    <row r="181" spans="2:6" ht="12.75">
      <c r="B181" s="11"/>
      <c r="C181" s="11"/>
      <c r="D181" s="11"/>
      <c r="E181" s="11"/>
      <c r="F181" s="11"/>
    </row>
    <row r="182" spans="2:6" ht="12.75">
      <c r="B182" s="11"/>
      <c r="C182" s="11"/>
      <c r="D182" s="11"/>
      <c r="E182" s="11"/>
      <c r="F182" s="11"/>
    </row>
    <row r="183" spans="2:6" ht="12.75">
      <c r="B183" s="11"/>
      <c r="C183" s="11"/>
      <c r="D183" s="11"/>
      <c r="E183" s="11"/>
      <c r="F183" s="11"/>
    </row>
    <row r="184" spans="2:6" ht="12.75">
      <c r="B184" s="11"/>
      <c r="C184" s="11"/>
      <c r="D184" s="11"/>
      <c r="E184" s="11"/>
      <c r="F184" s="11"/>
    </row>
    <row r="185" spans="2:6" ht="12.75">
      <c r="B185" s="11"/>
      <c r="C185" s="11"/>
      <c r="D185" s="11"/>
      <c r="E185" s="11"/>
      <c r="F185" s="11"/>
    </row>
    <row r="186" spans="2:6" ht="12.75">
      <c r="B186" s="11"/>
      <c r="C186" s="11"/>
      <c r="D186" s="11"/>
      <c r="E186" s="11"/>
      <c r="F186" s="11"/>
    </row>
    <row r="187" spans="2:6" ht="12.75">
      <c r="B187" s="11"/>
      <c r="C187" s="11"/>
      <c r="D187" s="11"/>
      <c r="E187" s="11"/>
      <c r="F187" s="11"/>
    </row>
    <row r="188" spans="2:6" ht="12.75">
      <c r="B188" s="11"/>
      <c r="C188" s="11"/>
      <c r="D188" s="11"/>
      <c r="E188" s="11"/>
      <c r="F188" s="11"/>
    </row>
    <row r="189" spans="2:6" ht="12.75">
      <c r="B189" s="11"/>
      <c r="C189" s="11"/>
      <c r="D189" s="11"/>
      <c r="E189" s="11"/>
      <c r="F189" s="11"/>
    </row>
    <row r="190" spans="2:6" ht="12.75">
      <c r="B190" s="11"/>
      <c r="C190" s="11"/>
      <c r="D190" s="11"/>
      <c r="E190" s="11"/>
      <c r="F190" s="11"/>
    </row>
    <row r="191" spans="2:6" ht="12.75">
      <c r="B191" s="11"/>
      <c r="C191" s="11"/>
      <c r="D191" s="11"/>
      <c r="E191" s="11"/>
      <c r="F191" s="11"/>
    </row>
    <row r="192" spans="2:6" ht="12.75">
      <c r="B192" s="11"/>
      <c r="C192" s="11"/>
      <c r="D192" s="11"/>
      <c r="E192" s="11"/>
      <c r="F192" s="11"/>
    </row>
    <row r="193" spans="2:6" ht="12.75">
      <c r="B193" s="11"/>
      <c r="C193" s="11"/>
      <c r="D193" s="11"/>
      <c r="E193" s="11"/>
      <c r="F193" s="11"/>
    </row>
    <row r="194" spans="2:6" ht="12.75">
      <c r="B194" s="11"/>
      <c r="C194" s="11"/>
      <c r="D194" s="11"/>
      <c r="E194" s="11"/>
      <c r="F194" s="11"/>
    </row>
    <row r="195" spans="2:6" ht="12.75">
      <c r="B195" s="11"/>
      <c r="C195" s="11"/>
      <c r="D195" s="11"/>
      <c r="E195" s="11"/>
      <c r="F195" s="11"/>
    </row>
    <row r="196" spans="2:6" ht="12.75">
      <c r="B196" s="11"/>
      <c r="C196" s="11"/>
      <c r="D196" s="11"/>
      <c r="E196" s="11"/>
      <c r="F196" s="11"/>
    </row>
    <row r="197" spans="2:6" ht="12.75">
      <c r="B197" s="11"/>
      <c r="C197" s="11"/>
      <c r="D197" s="11"/>
      <c r="E197" s="11"/>
      <c r="F197" s="11"/>
    </row>
    <row r="198" spans="2:6" ht="12.75">
      <c r="B198" s="11"/>
      <c r="C198" s="11"/>
      <c r="D198" s="11"/>
      <c r="E198" s="11"/>
      <c r="F198" s="11"/>
    </row>
    <row r="199" spans="2:6" ht="12.75">
      <c r="B199" s="11"/>
      <c r="C199" s="11"/>
      <c r="D199" s="11"/>
      <c r="E199" s="11"/>
      <c r="F199" s="11"/>
    </row>
    <row r="200" spans="2:6" ht="12.75">
      <c r="B200" s="11"/>
      <c r="C200" s="11"/>
      <c r="D200" s="11"/>
      <c r="E200" s="11"/>
      <c r="F200" s="11"/>
    </row>
    <row r="201" spans="2:6" ht="12.75">
      <c r="B201" s="11"/>
      <c r="C201" s="11"/>
      <c r="D201" s="11"/>
      <c r="E201" s="11"/>
      <c r="F201" s="11"/>
    </row>
    <row r="202" spans="2:6" ht="12.75">
      <c r="B202" s="11"/>
      <c r="C202" s="11"/>
      <c r="D202" s="11"/>
      <c r="E202" s="11"/>
      <c r="F202" s="11"/>
    </row>
    <row r="203" spans="2:6" ht="12.75">
      <c r="B203" s="11"/>
      <c r="C203" s="11"/>
      <c r="D203" s="11"/>
      <c r="E203" s="11"/>
      <c r="F203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1">
      <selection activeCell="A2" sqref="A2"/>
    </sheetView>
  </sheetViews>
  <sheetFormatPr defaultColWidth="9.140625" defaultRowHeight="12.75"/>
  <cols>
    <col min="1" max="1" width="65.7109375" style="1" bestFit="1" customWidth="1"/>
    <col min="2" max="2" width="12.8515625" style="3" bestFit="1" customWidth="1"/>
    <col min="3" max="6" width="12.57421875" style="3" bestFit="1" customWidth="1"/>
  </cols>
  <sheetData>
    <row r="1" spans="1:6" ht="12.75">
      <c r="A1" s="2" t="s">
        <v>146</v>
      </c>
      <c r="B1" s="7" t="s">
        <v>3</v>
      </c>
      <c r="C1" s="7" t="s">
        <v>7</v>
      </c>
      <c r="D1" s="7" t="s">
        <v>51</v>
      </c>
      <c r="E1" s="7" t="s">
        <v>52</v>
      </c>
      <c r="F1" s="7" t="s">
        <v>53</v>
      </c>
    </row>
    <row r="2" spans="1:6" ht="12.75">
      <c r="A2" s="2"/>
      <c r="B2" s="7"/>
      <c r="C2" s="7"/>
      <c r="D2" s="7"/>
      <c r="E2" s="7"/>
      <c r="F2" s="7"/>
    </row>
    <row r="3" spans="1:6" ht="12.75">
      <c r="A3" s="2" t="s">
        <v>92</v>
      </c>
      <c r="B3" s="7"/>
      <c r="C3" s="7"/>
      <c r="D3" s="7"/>
      <c r="E3" s="7"/>
      <c r="F3" s="7"/>
    </row>
    <row r="4" spans="1:6" ht="12.75">
      <c r="A4" s="1" t="s">
        <v>81</v>
      </c>
      <c r="B4" s="9">
        <v>119.2</v>
      </c>
      <c r="C4" s="9">
        <v>117.9</v>
      </c>
      <c r="D4" s="9">
        <v>69.5</v>
      </c>
      <c r="E4" s="9">
        <v>69.5</v>
      </c>
      <c r="F4" s="9">
        <v>69.5</v>
      </c>
    </row>
    <row r="5" spans="1:6" ht="12.75">
      <c r="A5" s="1" t="s">
        <v>80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ht="12.75">
      <c r="A6" s="1" t="s">
        <v>85</v>
      </c>
      <c r="B6" s="9">
        <f>B4+B5</f>
        <v>119.2</v>
      </c>
      <c r="C6" s="9">
        <f>C4+C5</f>
        <v>117.9</v>
      </c>
      <c r="D6" s="9">
        <f>D4+D5</f>
        <v>69.5</v>
      </c>
      <c r="E6" s="9">
        <f>E4+E5</f>
        <v>69.5</v>
      </c>
      <c r="F6" s="9">
        <f>F4+F5</f>
        <v>69.5</v>
      </c>
    </row>
    <row r="7" spans="2:6" ht="12.75">
      <c r="B7" s="9"/>
      <c r="C7" s="9"/>
      <c r="D7" s="9"/>
      <c r="E7" s="9"/>
      <c r="F7" s="9"/>
    </row>
    <row r="8" spans="1:6" ht="12.75">
      <c r="A8" s="1" t="s">
        <v>82</v>
      </c>
      <c r="B8" s="9">
        <v>1.3</v>
      </c>
      <c r="C8" s="9">
        <v>48.4</v>
      </c>
      <c r="D8" s="9">
        <v>0</v>
      </c>
      <c r="E8" s="9">
        <v>0</v>
      </c>
      <c r="F8" s="9"/>
    </row>
    <row r="9" spans="1:6" ht="12.75">
      <c r="A9" s="1" t="s">
        <v>83</v>
      </c>
      <c r="B9" s="9">
        <v>0</v>
      </c>
      <c r="C9" s="9">
        <v>0</v>
      </c>
      <c r="D9" s="9">
        <v>0</v>
      </c>
      <c r="E9" s="9">
        <v>0</v>
      </c>
      <c r="F9" s="9"/>
    </row>
    <row r="10" spans="1:6" ht="12.75">
      <c r="A10" s="1" t="s">
        <v>84</v>
      </c>
      <c r="B10" s="9">
        <v>0</v>
      </c>
      <c r="C10" s="9">
        <v>0</v>
      </c>
      <c r="D10" s="9">
        <v>0</v>
      </c>
      <c r="E10" s="9">
        <v>0</v>
      </c>
      <c r="F10" s="9"/>
    </row>
    <row r="11" spans="1:6" ht="12.75">
      <c r="A11" s="1" t="s">
        <v>86</v>
      </c>
      <c r="B11" s="9">
        <f>(B6-C6)-(B8-B9-B10)</f>
        <v>-2.886579864025407E-15</v>
      </c>
      <c r="C11" s="9">
        <f>(C6-D6)-(C8-C9-C10)</f>
        <v>0</v>
      </c>
      <c r="D11" s="9">
        <f>(D6-E6)-(D8-D9-D10)</f>
        <v>0</v>
      </c>
      <c r="E11" s="9">
        <f>(E6-F6)-(E8-E9-E10)</f>
        <v>0</v>
      </c>
      <c r="F11" s="9"/>
    </row>
    <row r="12" spans="2:6" ht="12.75">
      <c r="B12" s="11"/>
      <c r="C12" s="11"/>
      <c r="D12" s="11"/>
      <c r="E12" s="11"/>
      <c r="F12" s="11"/>
    </row>
    <row r="13" spans="1:6" ht="12.75">
      <c r="A13" s="2" t="s">
        <v>93</v>
      </c>
      <c r="B13" s="11"/>
      <c r="C13" s="11"/>
      <c r="D13" s="11"/>
      <c r="E13" s="11"/>
      <c r="F13" s="11"/>
    </row>
    <row r="14" spans="1:6" ht="12.75">
      <c r="A14" s="1" t="s">
        <v>81</v>
      </c>
      <c r="B14" s="9">
        <v>102.9</v>
      </c>
      <c r="C14" s="9">
        <v>82.9</v>
      </c>
      <c r="D14" s="9">
        <v>51.2</v>
      </c>
      <c r="E14" s="9">
        <v>42.3</v>
      </c>
      <c r="F14" s="9">
        <v>32.8</v>
      </c>
    </row>
    <row r="15" spans="1:6" ht="12.75">
      <c r="A15" s="1" t="s">
        <v>80</v>
      </c>
      <c r="B15" s="5">
        <v>-56.6</v>
      </c>
      <c r="C15" s="5">
        <v>-34.6</v>
      </c>
      <c r="D15" s="5">
        <v>-18.7</v>
      </c>
      <c r="E15" s="5">
        <v>-27</v>
      </c>
      <c r="F15" s="5">
        <v>-19.8</v>
      </c>
    </row>
    <row r="16" spans="1:6" ht="12.75">
      <c r="A16" s="1" t="s">
        <v>85</v>
      </c>
      <c r="B16" s="9">
        <f>B14+B15</f>
        <v>46.300000000000004</v>
      </c>
      <c r="C16" s="9">
        <f>C14+C15</f>
        <v>48.300000000000004</v>
      </c>
      <c r="D16" s="9">
        <f>D14+D15</f>
        <v>32.5</v>
      </c>
      <c r="E16" s="9">
        <f>E14+E15</f>
        <v>15.299999999999997</v>
      </c>
      <c r="F16" s="9">
        <f>F14+F15</f>
        <v>12.999999999999996</v>
      </c>
    </row>
    <row r="17" spans="2:6" ht="12.75">
      <c r="B17" s="9"/>
      <c r="C17" s="9"/>
      <c r="D17" s="9"/>
      <c r="E17" s="9"/>
      <c r="F17" s="9"/>
    </row>
    <row r="18" spans="1:6" ht="12.75">
      <c r="A18" s="1" t="s">
        <v>82</v>
      </c>
      <c r="B18" s="9">
        <v>1.9</v>
      </c>
      <c r="C18" s="9">
        <v>18.6</v>
      </c>
      <c r="D18" s="9"/>
      <c r="E18" s="9">
        <v>0.2</v>
      </c>
      <c r="F18" s="9"/>
    </row>
    <row r="19" spans="1:6" ht="12.75">
      <c r="A19" s="1" t="s">
        <v>95</v>
      </c>
      <c r="B19" s="9">
        <v>18</v>
      </c>
      <c r="C19" s="9">
        <v>12.5</v>
      </c>
      <c r="D19" s="9"/>
      <c r="E19" s="9">
        <v>9.5</v>
      </c>
      <c r="F19" s="9"/>
    </row>
    <row r="20" spans="1:6" ht="12.75">
      <c r="A20" s="1" t="s">
        <v>84</v>
      </c>
      <c r="B20" s="9">
        <v>22</v>
      </c>
      <c r="C20" s="9">
        <v>15.9</v>
      </c>
      <c r="D20" s="9"/>
      <c r="E20" s="9">
        <v>7.4</v>
      </c>
      <c r="F20" s="9"/>
    </row>
    <row r="21" spans="1:6" ht="12.75">
      <c r="A21" s="1" t="s">
        <v>86</v>
      </c>
      <c r="B21" s="9">
        <f>(B16-C16)-(B18+B19-B20)</f>
        <v>0.10000000000000142</v>
      </c>
      <c r="C21" s="9">
        <f>(C16-D16)-(C18+C19-C20)</f>
        <v>0.6000000000000032</v>
      </c>
      <c r="D21" s="9">
        <f>(D16-E16)-(D18+D19-D20)</f>
        <v>17.200000000000003</v>
      </c>
      <c r="E21" s="9">
        <f>(E16-F16)-(E18+E19-E20)</f>
        <v>0</v>
      </c>
      <c r="F21" s="9"/>
    </row>
    <row r="22" spans="2:6" ht="12.75">
      <c r="B22" s="9"/>
      <c r="C22" s="9"/>
      <c r="D22" s="9"/>
      <c r="E22" s="9"/>
      <c r="F22" s="9"/>
    </row>
    <row r="23" spans="2:6" ht="12.75">
      <c r="B23" s="9"/>
      <c r="C23" s="9"/>
      <c r="D23" s="9"/>
      <c r="E23" s="9"/>
      <c r="F23" s="9"/>
    </row>
    <row r="24" spans="1:6" ht="12.75">
      <c r="A24" s="2" t="s">
        <v>94</v>
      </c>
      <c r="B24" s="11"/>
      <c r="C24" s="11"/>
      <c r="D24" s="11"/>
      <c r="E24" s="11"/>
      <c r="F24" s="11"/>
    </row>
    <row r="25" spans="1:6" ht="12.75">
      <c r="A25" s="1" t="s">
        <v>81</v>
      </c>
      <c r="B25" s="9">
        <v>178.8</v>
      </c>
      <c r="C25" s="9">
        <v>78</v>
      </c>
      <c r="D25" s="9">
        <v>25.4</v>
      </c>
      <c r="E25" s="9">
        <v>6.7</v>
      </c>
      <c r="F25" s="9">
        <v>5.6</v>
      </c>
    </row>
    <row r="26" spans="1:6" ht="12.75">
      <c r="A26" s="1" t="s">
        <v>80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ht="12.75">
      <c r="A27" s="1" t="s">
        <v>85</v>
      </c>
      <c r="B27" s="9">
        <f>B25+B26</f>
        <v>178.8</v>
      </c>
      <c r="C27" s="9">
        <f>C25+C26</f>
        <v>78</v>
      </c>
      <c r="D27" s="9">
        <f>D25+D26</f>
        <v>25.4</v>
      </c>
      <c r="E27" s="9">
        <f>E25+E26</f>
        <v>6.7</v>
      </c>
      <c r="F27" s="9">
        <f>F25+F26</f>
        <v>5.6</v>
      </c>
    </row>
    <row r="28" spans="2:6" ht="12.75">
      <c r="B28" s="9"/>
      <c r="C28" s="9"/>
      <c r="D28" s="9"/>
      <c r="E28" s="9"/>
      <c r="F28" s="9"/>
    </row>
    <row r="29" spans="1:6" ht="12.75">
      <c r="A29" s="1" t="s">
        <v>82</v>
      </c>
      <c r="B29" s="9">
        <v>118.8</v>
      </c>
      <c r="C29" s="9">
        <v>65.1</v>
      </c>
      <c r="D29" s="9">
        <v>46.2</v>
      </c>
      <c r="E29" s="9">
        <v>10.7</v>
      </c>
      <c r="F29" s="9"/>
    </row>
    <row r="30" spans="1:6" ht="12.75">
      <c r="A30" s="1" t="s">
        <v>96</v>
      </c>
      <c r="B30" s="9">
        <v>18</v>
      </c>
      <c r="C30" s="9">
        <v>12.5</v>
      </c>
      <c r="D30" s="9">
        <v>25.9</v>
      </c>
      <c r="E30" s="9">
        <v>9.5</v>
      </c>
      <c r="F30" s="9"/>
    </row>
    <row r="31" spans="1:6" ht="12.75">
      <c r="A31" s="1" t="s">
        <v>84</v>
      </c>
      <c r="B31" s="9">
        <v>0</v>
      </c>
      <c r="C31" s="9">
        <v>0</v>
      </c>
      <c r="D31" s="9">
        <v>0</v>
      </c>
      <c r="E31" s="9">
        <v>0</v>
      </c>
      <c r="F31" s="9"/>
    </row>
    <row r="32" spans="1:6" ht="12.75">
      <c r="A32" s="1" t="s">
        <v>97</v>
      </c>
      <c r="B32" s="9">
        <f>(B27-C27)-(B29-B30-B31)</f>
        <v>0</v>
      </c>
      <c r="C32" s="9">
        <f>(C27-D27)-(C29-C30-C31)</f>
        <v>0</v>
      </c>
      <c r="D32" s="9">
        <f>(D27-E27)-(D29-D30-D31)</f>
        <v>-1.600000000000005</v>
      </c>
      <c r="E32" s="9">
        <f>(E27-F27)-(E29-E30-E31)</f>
        <v>-0.09999999999999876</v>
      </c>
      <c r="F32" s="9"/>
    </row>
    <row r="33" spans="2:6" ht="12.75">
      <c r="B33" s="9"/>
      <c r="C33" s="9"/>
      <c r="D33" s="9"/>
      <c r="E33" s="9"/>
      <c r="F33" s="9"/>
    </row>
    <row r="34" spans="1:6" ht="12.75">
      <c r="A34" s="2"/>
      <c r="B34" s="11"/>
      <c r="C34" s="11"/>
      <c r="D34" s="11"/>
      <c r="E34" s="11"/>
      <c r="F34" s="11"/>
    </row>
    <row r="35" spans="2:6" ht="12.75">
      <c r="B35" s="12"/>
      <c r="C35" s="12"/>
      <c r="D35" s="12"/>
      <c r="E35" s="12"/>
      <c r="F35" s="12"/>
    </row>
    <row r="36" spans="2:6" ht="12.75">
      <c r="B36" s="12"/>
      <c r="C36" s="12"/>
      <c r="D36" s="12"/>
      <c r="E36" s="12"/>
      <c r="F36" s="12"/>
    </row>
    <row r="37" spans="2:6" ht="12.75">
      <c r="B37" s="12"/>
      <c r="C37" s="12"/>
      <c r="D37" s="12"/>
      <c r="E37" s="12"/>
      <c r="F37" s="12"/>
    </row>
    <row r="38" spans="2:6" ht="12.75">
      <c r="B38" s="12"/>
      <c r="C38" s="12"/>
      <c r="D38" s="12"/>
      <c r="E38" s="12"/>
      <c r="F38" s="12"/>
    </row>
    <row r="39" spans="2:6" ht="12.75">
      <c r="B39" s="12"/>
      <c r="C39" s="12"/>
      <c r="D39" s="12"/>
      <c r="E39" s="12"/>
      <c r="F39" s="12"/>
    </row>
    <row r="40" spans="2:6" ht="12.75">
      <c r="B40" s="12"/>
      <c r="C40" s="12"/>
      <c r="D40" s="12"/>
      <c r="E40" s="12"/>
      <c r="F40" s="12"/>
    </row>
    <row r="41" spans="2:6" ht="12.75">
      <c r="B41" s="12"/>
      <c r="C41" s="12"/>
      <c r="D41" s="12"/>
      <c r="E41" s="12"/>
      <c r="F41" s="12"/>
    </row>
    <row r="42" spans="2:6" ht="12.75">
      <c r="B42" s="11"/>
      <c r="C42" s="11"/>
      <c r="D42" s="11"/>
      <c r="E42" s="11"/>
      <c r="F42" s="11"/>
    </row>
    <row r="43" spans="1:6" ht="12.75">
      <c r="A43" s="2"/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6" spans="2:6" ht="12.75">
      <c r="B46" s="11"/>
      <c r="C46" s="11"/>
      <c r="D46" s="11"/>
      <c r="E46" s="11"/>
      <c r="F46" s="11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11"/>
      <c r="C52" s="11"/>
      <c r="D52" s="11"/>
      <c r="E52" s="11"/>
      <c r="F52" s="11"/>
    </row>
    <row r="53" spans="2:6" ht="12.75">
      <c r="B53" s="11"/>
      <c r="C53" s="11"/>
      <c r="D53" s="11"/>
      <c r="E53" s="11"/>
      <c r="F53" s="11"/>
    </row>
    <row r="54" spans="2:6" ht="12.75">
      <c r="B54" s="11"/>
      <c r="C54" s="11"/>
      <c r="D54" s="11"/>
      <c r="E54" s="11"/>
      <c r="F54" s="11"/>
    </row>
    <row r="55" spans="2:6" ht="12.75">
      <c r="B55" s="11"/>
      <c r="C55" s="11"/>
      <c r="D55" s="11"/>
      <c r="E55" s="11"/>
      <c r="F55" s="11"/>
    </row>
    <row r="56" spans="2:6" ht="12.75">
      <c r="B56" s="11"/>
      <c r="C56" s="11"/>
      <c r="D56" s="11"/>
      <c r="E56" s="11"/>
      <c r="F56" s="11"/>
    </row>
    <row r="57" spans="2:6" ht="12.75">
      <c r="B57" s="11"/>
      <c r="C57" s="11"/>
      <c r="D57" s="11"/>
      <c r="E57" s="11"/>
      <c r="F57" s="11"/>
    </row>
    <row r="58" spans="2:6" ht="12.75">
      <c r="B58" s="11"/>
      <c r="C58" s="11"/>
      <c r="D58" s="11"/>
      <c r="E58" s="11"/>
      <c r="F58" s="11"/>
    </row>
    <row r="59" spans="2:6" ht="12.75">
      <c r="B59" s="11"/>
      <c r="C59" s="11"/>
      <c r="D59" s="11"/>
      <c r="E59" s="11"/>
      <c r="F59" s="11"/>
    </row>
    <row r="60" spans="2:6" ht="12.75">
      <c r="B60" s="11"/>
      <c r="C60" s="11"/>
      <c r="D60" s="11"/>
      <c r="E60" s="11"/>
      <c r="F60" s="11"/>
    </row>
    <row r="61" spans="2:6" ht="12.75">
      <c r="B61" s="11"/>
      <c r="C61" s="11"/>
      <c r="D61" s="11"/>
      <c r="E61" s="11"/>
      <c r="F61" s="11"/>
    </row>
    <row r="62" spans="2:6" ht="12.75">
      <c r="B62" s="11"/>
      <c r="C62" s="11"/>
      <c r="D62" s="11"/>
      <c r="E62" s="11"/>
      <c r="F62" s="11"/>
    </row>
    <row r="63" spans="2:6" ht="12.75">
      <c r="B63" s="11"/>
      <c r="C63" s="11"/>
      <c r="D63" s="11"/>
      <c r="E63" s="11"/>
      <c r="F63" s="11"/>
    </row>
    <row r="64" spans="2:6" ht="12.75">
      <c r="B64" s="11"/>
      <c r="C64" s="11"/>
      <c r="D64" s="11"/>
      <c r="E64" s="11"/>
      <c r="F64" s="11"/>
    </row>
    <row r="65" spans="2:6" ht="12.75">
      <c r="B65" s="11"/>
      <c r="C65" s="11"/>
      <c r="D65" s="11"/>
      <c r="E65" s="11"/>
      <c r="F65" s="11"/>
    </row>
    <row r="66" spans="2:6" ht="12.75">
      <c r="B66" s="11"/>
      <c r="C66" s="11"/>
      <c r="D66" s="11"/>
      <c r="E66" s="11"/>
      <c r="F66" s="11"/>
    </row>
    <row r="67" spans="2:6" ht="12.75">
      <c r="B67" s="11"/>
      <c r="C67" s="11"/>
      <c r="D67" s="11"/>
      <c r="E67" s="11"/>
      <c r="F67" s="11"/>
    </row>
    <row r="68" spans="2:6" ht="12.75">
      <c r="B68" s="11"/>
      <c r="C68" s="11"/>
      <c r="D68" s="11"/>
      <c r="E68" s="11"/>
      <c r="F68" s="11"/>
    </row>
    <row r="69" spans="2:6" ht="12.75">
      <c r="B69" s="11"/>
      <c r="C69" s="11"/>
      <c r="D69" s="11"/>
      <c r="E69" s="11"/>
      <c r="F69" s="11"/>
    </row>
    <row r="70" spans="2:6" ht="12.75">
      <c r="B70" s="11"/>
      <c r="C70" s="11"/>
      <c r="D70" s="11"/>
      <c r="E70" s="11"/>
      <c r="F70" s="11"/>
    </row>
    <row r="71" spans="2:6" ht="12.75">
      <c r="B71" s="11"/>
      <c r="C71" s="11"/>
      <c r="D71" s="11"/>
      <c r="E71" s="11"/>
      <c r="F71" s="11"/>
    </row>
    <row r="72" spans="2:6" ht="12.75">
      <c r="B72" s="11"/>
      <c r="C72" s="11"/>
      <c r="D72" s="11"/>
      <c r="E72" s="11"/>
      <c r="F72" s="11"/>
    </row>
    <row r="73" spans="2:6" ht="12.75">
      <c r="B73" s="11"/>
      <c r="C73" s="11"/>
      <c r="D73" s="11"/>
      <c r="E73" s="11"/>
      <c r="F73" s="11"/>
    </row>
    <row r="74" spans="2:6" ht="12.75">
      <c r="B74" s="11"/>
      <c r="C74" s="11"/>
      <c r="D74" s="11"/>
      <c r="E74" s="11"/>
      <c r="F74" s="11"/>
    </row>
    <row r="75" spans="2:6" ht="12.75">
      <c r="B75" s="11"/>
      <c r="C75" s="11"/>
      <c r="D75" s="11"/>
      <c r="E75" s="11"/>
      <c r="F75" s="11"/>
    </row>
    <row r="76" spans="2:6" ht="12.75">
      <c r="B76" s="11"/>
      <c r="C76" s="11"/>
      <c r="D76" s="11"/>
      <c r="E76" s="11"/>
      <c r="F76" s="11"/>
    </row>
    <row r="77" spans="2:6" ht="12.75">
      <c r="B77" s="11"/>
      <c r="C77" s="11"/>
      <c r="D77" s="11"/>
      <c r="E77" s="11"/>
      <c r="F77" s="11"/>
    </row>
    <row r="78" spans="2:6" ht="12.75">
      <c r="B78" s="11"/>
      <c r="C78" s="11"/>
      <c r="D78" s="11"/>
      <c r="E78" s="11"/>
      <c r="F78" s="11"/>
    </row>
    <row r="79" spans="2:6" ht="12.75">
      <c r="B79" s="11"/>
      <c r="C79" s="11"/>
      <c r="D79" s="11"/>
      <c r="E79" s="11"/>
      <c r="F79" s="11"/>
    </row>
    <row r="80" spans="2:6" ht="12.75">
      <c r="B80" s="11"/>
      <c r="C80" s="11"/>
      <c r="D80" s="11"/>
      <c r="E80" s="11"/>
      <c r="F80" s="11"/>
    </row>
    <row r="81" spans="2:6" ht="12.75">
      <c r="B81" s="11"/>
      <c r="C81" s="11"/>
      <c r="D81" s="11"/>
      <c r="E81" s="11"/>
      <c r="F81" s="11"/>
    </row>
    <row r="82" spans="2:6" ht="12.75">
      <c r="B82" s="11"/>
      <c r="C82" s="11"/>
      <c r="D82" s="11"/>
      <c r="E82" s="11"/>
      <c r="F82" s="11"/>
    </row>
    <row r="83" spans="2:6" ht="12.75">
      <c r="B83" s="11"/>
      <c r="C83" s="11"/>
      <c r="D83" s="11"/>
      <c r="E83" s="11"/>
      <c r="F83" s="11"/>
    </row>
    <row r="84" spans="2:6" ht="12.75">
      <c r="B84" s="11"/>
      <c r="C84" s="11"/>
      <c r="D84" s="11"/>
      <c r="E84" s="11"/>
      <c r="F84" s="11"/>
    </row>
    <row r="85" spans="2:6" ht="12.75">
      <c r="B85" s="11"/>
      <c r="C85" s="11"/>
      <c r="D85" s="11"/>
      <c r="E85" s="11"/>
      <c r="F85" s="11"/>
    </row>
    <row r="86" spans="2:6" ht="12.75">
      <c r="B86" s="11"/>
      <c r="C86" s="11"/>
      <c r="D86" s="11"/>
      <c r="E86" s="11"/>
      <c r="F86" s="11"/>
    </row>
    <row r="87" spans="2:6" ht="12.75">
      <c r="B87" s="11"/>
      <c r="C87" s="11"/>
      <c r="D87" s="11"/>
      <c r="E87" s="11"/>
      <c r="F87" s="11"/>
    </row>
    <row r="88" spans="2:6" ht="12.75">
      <c r="B88" s="11"/>
      <c r="C88" s="11"/>
      <c r="D88" s="11"/>
      <c r="E88" s="11"/>
      <c r="F88" s="11"/>
    </row>
    <row r="89" spans="2:6" ht="12.75">
      <c r="B89" s="11"/>
      <c r="C89" s="11"/>
      <c r="D89" s="11"/>
      <c r="E89" s="11"/>
      <c r="F89" s="11"/>
    </row>
    <row r="90" spans="2:6" ht="12.75">
      <c r="B90" s="11"/>
      <c r="C90" s="11"/>
      <c r="D90" s="11"/>
      <c r="E90" s="11"/>
      <c r="F90" s="11"/>
    </row>
    <row r="91" spans="2:6" ht="12.75">
      <c r="B91" s="11"/>
      <c r="C91" s="11"/>
      <c r="D91" s="11"/>
      <c r="E91" s="11"/>
      <c r="F91" s="11"/>
    </row>
    <row r="92" spans="2:6" ht="12.75">
      <c r="B92" s="11"/>
      <c r="C92" s="11"/>
      <c r="D92" s="11"/>
      <c r="E92" s="11"/>
      <c r="F92" s="11"/>
    </row>
    <row r="93" spans="2:6" ht="12.75">
      <c r="B93" s="11"/>
      <c r="C93" s="11"/>
      <c r="D93" s="11"/>
      <c r="E93" s="11"/>
      <c r="F93" s="11"/>
    </row>
    <row r="94" spans="2:6" ht="12.75">
      <c r="B94" s="11"/>
      <c r="C94" s="11"/>
      <c r="D94" s="11"/>
      <c r="E94" s="11"/>
      <c r="F94" s="11"/>
    </row>
    <row r="95" spans="2:6" ht="12.75">
      <c r="B95" s="11"/>
      <c r="C95" s="11"/>
      <c r="D95" s="11"/>
      <c r="E95" s="11"/>
      <c r="F95" s="11"/>
    </row>
    <row r="96" spans="2:6" ht="12.75">
      <c r="B96" s="11"/>
      <c r="C96" s="11"/>
      <c r="D96" s="11"/>
      <c r="E96" s="11"/>
      <c r="F96" s="11"/>
    </row>
    <row r="97" spans="2:6" ht="12.75">
      <c r="B97" s="11"/>
      <c r="C97" s="11"/>
      <c r="D97" s="11"/>
      <c r="E97" s="11"/>
      <c r="F97" s="11"/>
    </row>
    <row r="98" spans="2:6" ht="12.75">
      <c r="B98" s="11"/>
      <c r="C98" s="11"/>
      <c r="D98" s="11"/>
      <c r="E98" s="11"/>
      <c r="F98" s="11"/>
    </row>
    <row r="99" spans="2:6" ht="12.75">
      <c r="B99" s="11"/>
      <c r="C99" s="11"/>
      <c r="D99" s="11"/>
      <c r="E99" s="11"/>
      <c r="F99" s="11"/>
    </row>
    <row r="100" spans="2:6" ht="12.75">
      <c r="B100" s="11"/>
      <c r="C100" s="11"/>
      <c r="D100" s="11"/>
      <c r="E100" s="11"/>
      <c r="F100" s="11"/>
    </row>
    <row r="101" spans="2:6" ht="12.75">
      <c r="B101" s="11"/>
      <c r="C101" s="11"/>
      <c r="D101" s="11"/>
      <c r="E101" s="11"/>
      <c r="F101" s="11"/>
    </row>
    <row r="102" spans="2:6" ht="12.75">
      <c r="B102" s="11"/>
      <c r="C102" s="11"/>
      <c r="D102" s="11"/>
      <c r="E102" s="11"/>
      <c r="F102" s="11"/>
    </row>
    <row r="103" spans="2:6" ht="12.75">
      <c r="B103" s="11"/>
      <c r="C103" s="11"/>
      <c r="D103" s="11"/>
      <c r="E103" s="11"/>
      <c r="F103" s="11"/>
    </row>
    <row r="104" spans="2:6" ht="12.75">
      <c r="B104" s="11"/>
      <c r="C104" s="11"/>
      <c r="D104" s="11"/>
      <c r="E104" s="11"/>
      <c r="F104" s="11"/>
    </row>
    <row r="105" spans="2:6" ht="12.75">
      <c r="B105" s="11"/>
      <c r="C105" s="11"/>
      <c r="D105" s="11"/>
      <c r="E105" s="11"/>
      <c r="F105" s="11"/>
    </row>
    <row r="106" spans="2:6" ht="12.75">
      <c r="B106" s="11"/>
      <c r="C106" s="11"/>
      <c r="D106" s="11"/>
      <c r="E106" s="11"/>
      <c r="F106" s="11"/>
    </row>
    <row r="107" spans="2:6" ht="12.75">
      <c r="B107" s="11"/>
      <c r="C107" s="11"/>
      <c r="D107" s="11"/>
      <c r="E107" s="11"/>
      <c r="F107" s="11"/>
    </row>
    <row r="108" spans="2:6" ht="12.75">
      <c r="B108" s="11"/>
      <c r="C108" s="11"/>
      <c r="D108" s="11"/>
      <c r="E108" s="11"/>
      <c r="F108" s="11"/>
    </row>
    <row r="109" spans="2:6" ht="12.75">
      <c r="B109" s="11"/>
      <c r="C109" s="11"/>
      <c r="D109" s="11"/>
      <c r="E109" s="11"/>
      <c r="F109" s="11"/>
    </row>
    <row r="110" spans="2:6" ht="12.75">
      <c r="B110" s="11"/>
      <c r="C110" s="11"/>
      <c r="D110" s="11"/>
      <c r="E110" s="11"/>
      <c r="F110" s="11"/>
    </row>
    <row r="111" spans="2:6" ht="12.75">
      <c r="B111" s="11"/>
      <c r="C111" s="11"/>
      <c r="D111" s="11"/>
      <c r="E111" s="11"/>
      <c r="F111" s="11"/>
    </row>
    <row r="112" spans="2:6" ht="12.75">
      <c r="B112" s="11"/>
      <c r="C112" s="11"/>
      <c r="D112" s="11"/>
      <c r="E112" s="11"/>
      <c r="F112" s="11"/>
    </row>
    <row r="113" spans="2:6" ht="12.75">
      <c r="B113" s="11"/>
      <c r="C113" s="11"/>
      <c r="D113" s="11"/>
      <c r="E113" s="11"/>
      <c r="F113" s="11"/>
    </row>
    <row r="114" spans="2:6" ht="12.75">
      <c r="B114" s="11"/>
      <c r="C114" s="11"/>
      <c r="D114" s="11"/>
      <c r="E114" s="11"/>
      <c r="F114" s="11"/>
    </row>
    <row r="115" spans="2:6" ht="12.75">
      <c r="B115" s="11"/>
      <c r="C115" s="11"/>
      <c r="D115" s="11"/>
      <c r="E115" s="11"/>
      <c r="F115" s="11"/>
    </row>
    <row r="116" spans="2:6" ht="12.75">
      <c r="B116" s="11"/>
      <c r="C116" s="11"/>
      <c r="D116" s="11"/>
      <c r="E116" s="11"/>
      <c r="F116" s="11"/>
    </row>
    <row r="117" spans="2:6" ht="12.75">
      <c r="B117" s="11"/>
      <c r="C117" s="11"/>
      <c r="D117" s="11"/>
      <c r="E117" s="11"/>
      <c r="F117" s="11"/>
    </row>
    <row r="118" spans="2:6" ht="12.75">
      <c r="B118" s="11"/>
      <c r="C118" s="11"/>
      <c r="D118" s="11"/>
      <c r="E118" s="11"/>
      <c r="F118" s="11"/>
    </row>
    <row r="119" spans="2:6" ht="12.75">
      <c r="B119" s="11"/>
      <c r="C119" s="11"/>
      <c r="D119" s="11"/>
      <c r="E119" s="11"/>
      <c r="F119" s="11"/>
    </row>
    <row r="120" spans="2:6" ht="12.75">
      <c r="B120" s="11"/>
      <c r="C120" s="11"/>
      <c r="D120" s="11"/>
      <c r="E120" s="11"/>
      <c r="F120" s="11"/>
    </row>
    <row r="121" spans="2:6" ht="12.75">
      <c r="B121" s="11"/>
      <c r="C121" s="11"/>
      <c r="D121" s="11"/>
      <c r="E121" s="11"/>
      <c r="F121" s="11"/>
    </row>
    <row r="122" spans="2:6" ht="12.75">
      <c r="B122" s="11"/>
      <c r="C122" s="11"/>
      <c r="D122" s="11"/>
      <c r="E122" s="11"/>
      <c r="F122" s="11"/>
    </row>
    <row r="123" spans="2:6" ht="12.75">
      <c r="B123" s="11"/>
      <c r="C123" s="11"/>
      <c r="D123" s="11"/>
      <c r="E123" s="11"/>
      <c r="F123" s="11"/>
    </row>
    <row r="124" spans="2:6" ht="12.75">
      <c r="B124" s="11"/>
      <c r="C124" s="11"/>
      <c r="D124" s="11"/>
      <c r="E124" s="11"/>
      <c r="F124" s="11"/>
    </row>
    <row r="125" spans="2:6" ht="12.75">
      <c r="B125" s="11"/>
      <c r="C125" s="11"/>
      <c r="D125" s="11"/>
      <c r="E125" s="11"/>
      <c r="F125" s="11"/>
    </row>
    <row r="126" spans="2:6" ht="12.75">
      <c r="B126" s="11"/>
      <c r="C126" s="11"/>
      <c r="D126" s="11"/>
      <c r="E126" s="11"/>
      <c r="F126" s="11"/>
    </row>
    <row r="127" spans="2:6" ht="12.75">
      <c r="B127" s="11"/>
      <c r="C127" s="11"/>
      <c r="D127" s="11"/>
      <c r="E127" s="11"/>
      <c r="F127" s="11"/>
    </row>
    <row r="128" spans="2:6" ht="12.75">
      <c r="B128" s="11"/>
      <c r="C128" s="11"/>
      <c r="D128" s="11"/>
      <c r="E128" s="11"/>
      <c r="F128" s="11"/>
    </row>
    <row r="129" spans="2:6" ht="12.75">
      <c r="B129" s="11"/>
      <c r="C129" s="11"/>
      <c r="D129" s="11"/>
      <c r="E129" s="11"/>
      <c r="F129" s="11"/>
    </row>
    <row r="130" spans="2:6" ht="12.75">
      <c r="B130" s="11"/>
      <c r="C130" s="11"/>
      <c r="D130" s="11"/>
      <c r="E130" s="11"/>
      <c r="F130" s="11"/>
    </row>
    <row r="131" spans="2:6" ht="12.75">
      <c r="B131" s="11"/>
      <c r="C131" s="11"/>
      <c r="D131" s="11"/>
      <c r="E131" s="11"/>
      <c r="F131" s="11"/>
    </row>
    <row r="132" spans="2:6" ht="12.75">
      <c r="B132" s="11"/>
      <c r="C132" s="11"/>
      <c r="D132" s="11"/>
      <c r="E132" s="11"/>
      <c r="F132" s="11"/>
    </row>
    <row r="133" spans="2:6" ht="12.75">
      <c r="B133" s="11"/>
      <c r="C133" s="11"/>
      <c r="D133" s="11"/>
      <c r="E133" s="11"/>
      <c r="F133" s="11"/>
    </row>
    <row r="134" spans="2:6" ht="12.75">
      <c r="B134" s="11"/>
      <c r="C134" s="11"/>
      <c r="D134" s="11"/>
      <c r="E134" s="11"/>
      <c r="F134" s="11"/>
    </row>
    <row r="135" spans="2:6" ht="12.75">
      <c r="B135" s="11"/>
      <c r="C135" s="11"/>
      <c r="D135" s="11"/>
      <c r="E135" s="11"/>
      <c r="F135" s="11"/>
    </row>
    <row r="136" spans="2:6" ht="12.75">
      <c r="B136" s="11"/>
      <c r="C136" s="11"/>
      <c r="D136" s="11"/>
      <c r="E136" s="11"/>
      <c r="F136" s="11"/>
    </row>
    <row r="137" spans="2:6" ht="12.75">
      <c r="B137" s="11"/>
      <c r="C137" s="11"/>
      <c r="D137" s="11"/>
      <c r="E137" s="11"/>
      <c r="F137" s="11"/>
    </row>
    <row r="138" spans="2:6" ht="12.75">
      <c r="B138" s="11"/>
      <c r="C138" s="11"/>
      <c r="D138" s="11"/>
      <c r="E138" s="11"/>
      <c r="F138" s="11"/>
    </row>
    <row r="139" spans="2:6" ht="12.75">
      <c r="B139" s="11"/>
      <c r="C139" s="11"/>
      <c r="D139" s="11"/>
      <c r="E139" s="11"/>
      <c r="F139" s="11"/>
    </row>
    <row r="140" spans="2:6" ht="12.75">
      <c r="B140" s="11"/>
      <c r="C140" s="11"/>
      <c r="D140" s="11"/>
      <c r="E140" s="11"/>
      <c r="F140" s="11"/>
    </row>
    <row r="141" spans="2:6" ht="12.75">
      <c r="B141" s="11"/>
      <c r="C141" s="11"/>
      <c r="D141" s="11"/>
      <c r="E141" s="11"/>
      <c r="F141" s="11"/>
    </row>
    <row r="142" spans="2:6" ht="12.75">
      <c r="B142" s="11"/>
      <c r="C142" s="11"/>
      <c r="D142" s="11"/>
      <c r="E142" s="11"/>
      <c r="F142" s="11"/>
    </row>
    <row r="143" spans="2:6" ht="12.75">
      <c r="B143" s="11"/>
      <c r="C143" s="11"/>
      <c r="D143" s="11"/>
      <c r="E143" s="11"/>
      <c r="F143" s="11"/>
    </row>
    <row r="144" spans="2:6" ht="12.75">
      <c r="B144" s="11"/>
      <c r="C144" s="11"/>
      <c r="D144" s="11"/>
      <c r="E144" s="11"/>
      <c r="F144" s="11"/>
    </row>
    <row r="145" spans="2:6" ht="12.75">
      <c r="B145" s="11"/>
      <c r="C145" s="11"/>
      <c r="D145" s="11"/>
      <c r="E145" s="11"/>
      <c r="F145" s="11"/>
    </row>
    <row r="146" spans="2:6" ht="12.75">
      <c r="B146" s="11"/>
      <c r="C146" s="11"/>
      <c r="D146" s="11"/>
      <c r="E146" s="11"/>
      <c r="F146" s="11"/>
    </row>
    <row r="147" spans="2:6" ht="12.75">
      <c r="B147" s="11"/>
      <c r="C147" s="11"/>
      <c r="D147" s="11"/>
      <c r="E147" s="11"/>
      <c r="F147" s="11"/>
    </row>
    <row r="148" spans="2:6" ht="12.75">
      <c r="B148" s="11"/>
      <c r="C148" s="11"/>
      <c r="D148" s="11"/>
      <c r="E148" s="11"/>
      <c r="F148" s="11"/>
    </row>
    <row r="149" spans="2:6" ht="12.75">
      <c r="B149" s="11"/>
      <c r="C149" s="11"/>
      <c r="D149" s="11"/>
      <c r="E149" s="11"/>
      <c r="F149" s="11"/>
    </row>
    <row r="150" spans="2:6" ht="12.75">
      <c r="B150" s="11"/>
      <c r="C150" s="11"/>
      <c r="D150" s="11"/>
      <c r="E150" s="11"/>
      <c r="F150" s="11"/>
    </row>
    <row r="151" spans="2:6" ht="12.75">
      <c r="B151" s="11"/>
      <c r="C151" s="11"/>
      <c r="D151" s="11"/>
      <c r="E151" s="11"/>
      <c r="F151" s="11"/>
    </row>
    <row r="152" spans="2:6" ht="12.75">
      <c r="B152" s="11"/>
      <c r="C152" s="11"/>
      <c r="D152" s="11"/>
      <c r="E152" s="11"/>
      <c r="F152" s="11"/>
    </row>
    <row r="153" spans="2:6" ht="12.75">
      <c r="B153" s="11"/>
      <c r="C153" s="11"/>
      <c r="D153" s="11"/>
      <c r="E153" s="11"/>
      <c r="F153" s="11"/>
    </row>
    <row r="154" spans="2:6" ht="12.75">
      <c r="B154" s="11"/>
      <c r="C154" s="11"/>
      <c r="D154" s="11"/>
      <c r="E154" s="11"/>
      <c r="F154" s="11"/>
    </row>
    <row r="155" spans="2:6" ht="12.75">
      <c r="B155" s="11"/>
      <c r="C155" s="11"/>
      <c r="D155" s="11"/>
      <c r="E155" s="11"/>
      <c r="F155" s="11"/>
    </row>
    <row r="156" spans="2:6" ht="12.75">
      <c r="B156" s="11"/>
      <c r="C156" s="11"/>
      <c r="D156" s="11"/>
      <c r="E156" s="11"/>
      <c r="F156" s="11"/>
    </row>
    <row r="157" spans="2:6" ht="12.75">
      <c r="B157" s="11"/>
      <c r="C157" s="11"/>
      <c r="D157" s="11"/>
      <c r="E157" s="11"/>
      <c r="F157" s="11"/>
    </row>
    <row r="158" spans="2:6" ht="12.75">
      <c r="B158" s="11"/>
      <c r="C158" s="11"/>
      <c r="D158" s="11"/>
      <c r="E158" s="11"/>
      <c r="F158" s="11"/>
    </row>
    <row r="159" spans="2:6" ht="12.75">
      <c r="B159" s="11"/>
      <c r="C159" s="11"/>
      <c r="D159" s="11"/>
      <c r="E159" s="11"/>
      <c r="F159" s="11"/>
    </row>
    <row r="160" spans="2:6" ht="12.75">
      <c r="B160" s="11"/>
      <c r="C160" s="11"/>
      <c r="D160" s="11"/>
      <c r="E160" s="11"/>
      <c r="F160" s="11"/>
    </row>
    <row r="161" spans="2:6" ht="12.75">
      <c r="B161" s="11"/>
      <c r="C161" s="11"/>
      <c r="D161" s="11"/>
      <c r="E161" s="11"/>
      <c r="F161" s="11"/>
    </row>
    <row r="162" spans="2:6" ht="12.75">
      <c r="B162" s="11"/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spans="2:6" ht="12.75">
      <c r="B164" s="11"/>
      <c r="C164" s="11"/>
      <c r="D164" s="11"/>
      <c r="E164" s="11"/>
      <c r="F164" s="11"/>
    </row>
    <row r="165" spans="2:6" ht="12.75">
      <c r="B165" s="11"/>
      <c r="C165" s="11"/>
      <c r="D165" s="11"/>
      <c r="E165" s="11"/>
      <c r="F165" s="11"/>
    </row>
    <row r="166" spans="2:6" ht="12.75">
      <c r="B166" s="11"/>
      <c r="C166" s="11"/>
      <c r="D166" s="11"/>
      <c r="E166" s="11"/>
      <c r="F166" s="11"/>
    </row>
    <row r="167" spans="2:6" ht="12.75">
      <c r="B167" s="11"/>
      <c r="C167" s="11"/>
      <c r="D167" s="11"/>
      <c r="E167" s="11"/>
      <c r="F167" s="11"/>
    </row>
    <row r="168" spans="2:6" ht="12.75">
      <c r="B168" s="11"/>
      <c r="C168" s="11"/>
      <c r="D168" s="11"/>
      <c r="E168" s="11"/>
      <c r="F168" s="11"/>
    </row>
    <row r="169" spans="2:6" ht="12.75">
      <c r="B169" s="11"/>
      <c r="C169" s="11"/>
      <c r="D169" s="11"/>
      <c r="E169" s="11"/>
      <c r="F169" s="11"/>
    </row>
    <row r="170" spans="2:6" ht="12.75">
      <c r="B170" s="11"/>
      <c r="C170" s="11"/>
      <c r="D170" s="11"/>
      <c r="E170" s="11"/>
      <c r="F170" s="11"/>
    </row>
    <row r="171" spans="2:6" ht="12.75">
      <c r="B171" s="11"/>
      <c r="C171" s="11"/>
      <c r="D171" s="11"/>
      <c r="E171" s="11"/>
      <c r="F171" s="11"/>
    </row>
    <row r="172" spans="2:6" ht="12.75">
      <c r="B172" s="11"/>
      <c r="C172" s="11"/>
      <c r="D172" s="11"/>
      <c r="E172" s="11"/>
      <c r="F172" s="11"/>
    </row>
    <row r="173" spans="2:6" ht="12.75">
      <c r="B173" s="11"/>
      <c r="C173" s="11"/>
      <c r="D173" s="11"/>
      <c r="E173" s="11"/>
      <c r="F173" s="11"/>
    </row>
    <row r="174" spans="2:6" ht="12.75">
      <c r="B174" s="11"/>
      <c r="C174" s="11"/>
      <c r="D174" s="11"/>
      <c r="E174" s="11"/>
      <c r="F174" s="11"/>
    </row>
    <row r="175" spans="2:6" ht="12.75">
      <c r="B175" s="11"/>
      <c r="C175" s="11"/>
      <c r="D175" s="11"/>
      <c r="E175" s="11"/>
      <c r="F175" s="11"/>
    </row>
    <row r="176" spans="2:6" ht="12.75">
      <c r="B176" s="11"/>
      <c r="C176" s="11"/>
      <c r="D176" s="11"/>
      <c r="E176" s="11"/>
      <c r="F176" s="11"/>
    </row>
    <row r="177" spans="2:6" ht="12.75">
      <c r="B177" s="11"/>
      <c r="C177" s="11"/>
      <c r="D177" s="11"/>
      <c r="E177" s="11"/>
      <c r="F177" s="11"/>
    </row>
    <row r="178" spans="2:6" ht="12.75">
      <c r="B178" s="11"/>
      <c r="C178" s="11"/>
      <c r="D178" s="11"/>
      <c r="E178" s="11"/>
      <c r="F178" s="11"/>
    </row>
    <row r="179" spans="2:6" ht="12.75">
      <c r="B179" s="11"/>
      <c r="C179" s="11"/>
      <c r="D179" s="11"/>
      <c r="E179" s="11"/>
      <c r="F179" s="11"/>
    </row>
    <row r="180" spans="2:6" ht="12.75">
      <c r="B180" s="11"/>
      <c r="C180" s="11"/>
      <c r="D180" s="11"/>
      <c r="E180" s="11"/>
      <c r="F180" s="11"/>
    </row>
    <row r="181" spans="2:6" ht="12.75">
      <c r="B181" s="11"/>
      <c r="C181" s="11"/>
      <c r="D181" s="11"/>
      <c r="E181" s="11"/>
      <c r="F181" s="11"/>
    </row>
    <row r="182" spans="2:6" ht="12.75">
      <c r="B182" s="11"/>
      <c r="C182" s="11"/>
      <c r="D182" s="11"/>
      <c r="E182" s="11"/>
      <c r="F182" s="11"/>
    </row>
    <row r="183" spans="2:6" ht="12.75">
      <c r="B183" s="11"/>
      <c r="C183" s="11"/>
      <c r="D183" s="11"/>
      <c r="E183" s="11"/>
      <c r="F183" s="11"/>
    </row>
    <row r="184" spans="2:6" ht="12.75">
      <c r="B184" s="11"/>
      <c r="C184" s="11"/>
      <c r="D184" s="11"/>
      <c r="E184" s="11"/>
      <c r="F184" s="11"/>
    </row>
    <row r="185" spans="2:6" ht="12.75">
      <c r="B185" s="11"/>
      <c r="C185" s="11"/>
      <c r="D185" s="11"/>
      <c r="E185" s="11"/>
      <c r="F185" s="11"/>
    </row>
    <row r="186" spans="2:6" ht="12.75">
      <c r="B186" s="11"/>
      <c r="C186" s="11"/>
      <c r="D186" s="11"/>
      <c r="E186" s="11"/>
      <c r="F186" s="11"/>
    </row>
    <row r="187" spans="2:6" ht="12.75">
      <c r="B187" s="11"/>
      <c r="C187" s="11"/>
      <c r="D187" s="11"/>
      <c r="E187" s="11"/>
      <c r="F187" s="11"/>
    </row>
    <row r="188" spans="2:6" ht="12.75">
      <c r="B188" s="11"/>
      <c r="C188" s="11"/>
      <c r="D188" s="11"/>
      <c r="E188" s="11"/>
      <c r="F188" s="11"/>
    </row>
    <row r="189" spans="2:6" ht="12.75">
      <c r="B189" s="11"/>
      <c r="C189" s="11"/>
      <c r="D189" s="11"/>
      <c r="E189" s="11"/>
      <c r="F189" s="11"/>
    </row>
    <row r="190" spans="2:6" ht="12.75">
      <c r="B190" s="11"/>
      <c r="C190" s="11"/>
      <c r="D190" s="11"/>
      <c r="E190" s="11"/>
      <c r="F190" s="11"/>
    </row>
    <row r="191" spans="2:6" ht="12.75">
      <c r="B191" s="11"/>
      <c r="C191" s="11"/>
      <c r="D191" s="11"/>
      <c r="E191" s="11"/>
      <c r="F191" s="11"/>
    </row>
    <row r="192" spans="2:6" ht="12.75">
      <c r="B192" s="11"/>
      <c r="C192" s="11"/>
      <c r="D192" s="11"/>
      <c r="E192" s="11"/>
      <c r="F192" s="11"/>
    </row>
    <row r="193" spans="2:6" ht="12.75">
      <c r="B193" s="11"/>
      <c r="C193" s="11"/>
      <c r="D193" s="11"/>
      <c r="E193" s="11"/>
      <c r="F193" s="11"/>
    </row>
    <row r="194" spans="2:6" ht="12.75">
      <c r="B194" s="11"/>
      <c r="C194" s="11"/>
      <c r="D194" s="11"/>
      <c r="E194" s="11"/>
      <c r="F194" s="11"/>
    </row>
    <row r="195" spans="2:6" ht="12.75">
      <c r="B195" s="11"/>
      <c r="C195" s="11"/>
      <c r="D195" s="11"/>
      <c r="E195" s="11"/>
      <c r="F195" s="11"/>
    </row>
    <row r="196" spans="2:6" ht="12.75">
      <c r="B196" s="11"/>
      <c r="C196" s="11"/>
      <c r="D196" s="11"/>
      <c r="E196" s="11"/>
      <c r="F196" s="11"/>
    </row>
    <row r="197" spans="2:6" ht="12.75">
      <c r="B197" s="11"/>
      <c r="C197" s="11"/>
      <c r="D197" s="11"/>
      <c r="E197" s="11"/>
      <c r="F197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3"/>
  <sheetViews>
    <sheetView workbookViewId="0" topLeftCell="A1">
      <selection activeCell="A1" sqref="A1"/>
    </sheetView>
  </sheetViews>
  <sheetFormatPr defaultColWidth="9.140625" defaultRowHeight="12.75"/>
  <cols>
    <col min="1" max="1" width="65.7109375" style="1" bestFit="1" customWidth="1"/>
    <col min="2" max="2" width="12.8515625" style="3" bestFit="1" customWidth="1"/>
    <col min="3" max="6" width="12.57421875" style="3" bestFit="1" customWidth="1"/>
  </cols>
  <sheetData>
    <row r="1" spans="1:6" ht="12.75">
      <c r="A1" s="2" t="s">
        <v>135</v>
      </c>
      <c r="B1" s="7" t="s">
        <v>3</v>
      </c>
      <c r="C1" s="7" t="s">
        <v>7</v>
      </c>
      <c r="D1" s="7" t="s">
        <v>51</v>
      </c>
      <c r="E1" s="7" t="s">
        <v>52</v>
      </c>
      <c r="F1" s="7" t="s">
        <v>53</v>
      </c>
    </row>
    <row r="2" spans="1:6" ht="12.75">
      <c r="A2" s="2"/>
      <c r="B2" s="7"/>
      <c r="C2" s="7"/>
      <c r="D2" s="7"/>
      <c r="E2" s="7"/>
      <c r="F2" s="7"/>
    </row>
    <row r="3" spans="1:6" ht="12.75">
      <c r="A3" s="1" t="s">
        <v>141</v>
      </c>
      <c r="B3" s="9"/>
      <c r="C3" s="9"/>
      <c r="D3" s="9"/>
      <c r="E3" s="9"/>
      <c r="F3" s="9"/>
    </row>
    <row r="4" spans="1:6" ht="12.75">
      <c r="A4" s="1" t="s">
        <v>137</v>
      </c>
      <c r="B4" s="9">
        <v>18.3</v>
      </c>
      <c r="C4" s="9">
        <v>11.6</v>
      </c>
      <c r="D4" s="9">
        <v>7.1</v>
      </c>
      <c r="E4" s="9">
        <v>4.8</v>
      </c>
      <c r="F4" s="9">
        <v>5.5</v>
      </c>
    </row>
    <row r="5" spans="1:6" ht="12.75">
      <c r="A5" s="1" t="s">
        <v>138</v>
      </c>
      <c r="B5" s="9">
        <v>51.3</v>
      </c>
      <c r="C5" s="9">
        <v>45.4</v>
      </c>
      <c r="D5" s="9">
        <v>19.5</v>
      </c>
      <c r="E5" s="9">
        <v>9.8</v>
      </c>
      <c r="F5" s="9">
        <v>13.6</v>
      </c>
    </row>
    <row r="6" spans="1:6" ht="12.75">
      <c r="A6" s="1" t="s">
        <v>142</v>
      </c>
      <c r="B6" s="5">
        <v>209.4</v>
      </c>
      <c r="C6" s="5">
        <v>214.9</v>
      </c>
      <c r="D6" s="5">
        <v>196</v>
      </c>
      <c r="E6" s="5">
        <v>197.7</v>
      </c>
      <c r="F6" s="5">
        <v>201.2</v>
      </c>
    </row>
    <row r="7" spans="2:6" ht="12.75">
      <c r="B7" s="9">
        <f>SUM(B4:B6)</f>
        <v>279</v>
      </c>
      <c r="C7" s="9">
        <f>SUM(C4:C6)</f>
        <v>271.9</v>
      </c>
      <c r="D7" s="9">
        <f>SUM(D4:D6)</f>
        <v>222.6</v>
      </c>
      <c r="E7" s="9">
        <f>SUM(E4:E6)</f>
        <v>212.29999999999998</v>
      </c>
      <c r="F7" s="9">
        <f>SUM(F4:F6)</f>
        <v>220.29999999999998</v>
      </c>
    </row>
    <row r="8" spans="1:6" ht="12.75">
      <c r="A8" s="1" t="s">
        <v>145</v>
      </c>
      <c r="B8" s="9"/>
      <c r="C8" s="9"/>
      <c r="D8" s="9"/>
      <c r="E8" s="9"/>
      <c r="F8" s="9"/>
    </row>
    <row r="9" spans="1:6" ht="12.75">
      <c r="A9" s="1" t="s">
        <v>143</v>
      </c>
      <c r="B9" s="9">
        <v>13.7</v>
      </c>
      <c r="C9" s="9">
        <v>6.2</v>
      </c>
      <c r="D9" s="9">
        <v>4.4</v>
      </c>
      <c r="E9" s="9">
        <v>2.7</v>
      </c>
      <c r="F9" s="9">
        <v>4.4</v>
      </c>
    </row>
    <row r="10" spans="1:6" ht="12.75">
      <c r="A10" s="1" t="s">
        <v>144</v>
      </c>
      <c r="B10" s="9">
        <v>88.2</v>
      </c>
      <c r="C10" s="9">
        <v>77.3</v>
      </c>
      <c r="D10" s="9">
        <v>57.2</v>
      </c>
      <c r="E10" s="9">
        <v>47.5</v>
      </c>
      <c r="F10" s="9">
        <v>49.5</v>
      </c>
    </row>
    <row r="11" spans="2:6" ht="12.75">
      <c r="B11" s="9"/>
      <c r="C11" s="9"/>
      <c r="D11" s="9"/>
      <c r="E11" s="9"/>
      <c r="F11" s="9"/>
    </row>
    <row r="12" spans="1:6" ht="12.75">
      <c r="A12" s="1" t="s">
        <v>136</v>
      </c>
      <c r="B12" s="9"/>
      <c r="C12" s="9"/>
      <c r="D12" s="9"/>
      <c r="E12" s="9"/>
      <c r="F12" s="9"/>
    </row>
    <row r="13" spans="1:6" ht="12.75">
      <c r="A13" s="1" t="s">
        <v>137</v>
      </c>
      <c r="B13" s="9">
        <v>44</v>
      </c>
      <c r="C13" s="9">
        <v>17.9</v>
      </c>
      <c r="D13" s="9">
        <v>10.6</v>
      </c>
      <c r="E13" s="9">
        <v>10.2</v>
      </c>
      <c r="F13" s="9">
        <v>13.3</v>
      </c>
    </row>
    <row r="14" spans="1:6" ht="12.75">
      <c r="A14" s="1" t="s">
        <v>138</v>
      </c>
      <c r="B14" s="9">
        <v>178.5</v>
      </c>
      <c r="C14" s="9">
        <v>90.4</v>
      </c>
      <c r="D14" s="9">
        <v>57.4</v>
      </c>
      <c r="E14" s="9">
        <v>49.9</v>
      </c>
      <c r="F14" s="9">
        <v>62.1</v>
      </c>
    </row>
    <row r="15" spans="1:6" ht="12.75">
      <c r="A15" s="1" t="s">
        <v>139</v>
      </c>
      <c r="B15" s="9">
        <v>2464.4</v>
      </c>
      <c r="C15" s="9">
        <v>2223.6</v>
      </c>
      <c r="D15" s="9">
        <v>1778.3</v>
      </c>
      <c r="E15" s="9">
        <v>1724.4</v>
      </c>
      <c r="F15" s="9">
        <v>1658.1</v>
      </c>
    </row>
    <row r="16" spans="1:6" ht="12.75">
      <c r="A16" s="1" t="s">
        <v>140</v>
      </c>
      <c r="B16" s="5">
        <v>1488</v>
      </c>
      <c r="C16" s="5">
        <v>1551.1</v>
      </c>
      <c r="D16" s="5">
        <v>1527.6</v>
      </c>
      <c r="E16" s="5">
        <v>1515.4</v>
      </c>
      <c r="F16" s="5">
        <v>1554.7</v>
      </c>
    </row>
    <row r="17" spans="2:6" ht="12.75">
      <c r="B17" s="9">
        <f>SUM(B13:B16)</f>
        <v>4174.9</v>
      </c>
      <c r="C17" s="9">
        <f>SUM(C13:C16)</f>
        <v>3883</v>
      </c>
      <c r="D17" s="9">
        <f>SUM(D13:D16)</f>
        <v>3373.8999999999996</v>
      </c>
      <c r="E17" s="9">
        <f>SUM(E13:E16)</f>
        <v>3299.9</v>
      </c>
      <c r="F17" s="9">
        <v>3288.2</v>
      </c>
    </row>
    <row r="18" spans="2:6" ht="12.75">
      <c r="B18" s="9"/>
      <c r="C18" s="9"/>
      <c r="D18" s="9"/>
      <c r="E18" s="9"/>
      <c r="F18" s="9"/>
    </row>
    <row r="19" spans="2:6" ht="12.75">
      <c r="B19" s="9"/>
      <c r="C19" s="9"/>
      <c r="D19" s="9"/>
      <c r="E19" s="9"/>
      <c r="F19" s="9"/>
    </row>
    <row r="20" spans="2:6" ht="12.75">
      <c r="B20" s="9"/>
      <c r="C20" s="9"/>
      <c r="D20" s="9"/>
      <c r="E20" s="9"/>
      <c r="F20" s="9"/>
    </row>
    <row r="21" spans="2:6" ht="12.75">
      <c r="B21" s="9"/>
      <c r="C21" s="9"/>
      <c r="D21" s="9"/>
      <c r="E21" s="9"/>
      <c r="F21" s="9"/>
    </row>
    <row r="22" spans="2:6" ht="12.75">
      <c r="B22" s="9"/>
      <c r="C22" s="9"/>
      <c r="D22" s="9"/>
      <c r="E22" s="9"/>
      <c r="F22" s="9"/>
    </row>
    <row r="23" spans="2:6" ht="12.75">
      <c r="B23" s="9"/>
      <c r="C23" s="9"/>
      <c r="D23" s="9"/>
      <c r="E23" s="9"/>
      <c r="F23" s="9"/>
    </row>
    <row r="24" spans="2:6" ht="12.75">
      <c r="B24" s="9"/>
      <c r="C24" s="9"/>
      <c r="D24" s="9"/>
      <c r="E24" s="9"/>
      <c r="F24" s="9"/>
    </row>
    <row r="25" spans="2:6" ht="12.75">
      <c r="B25" s="9"/>
      <c r="C25" s="9"/>
      <c r="D25" s="9"/>
      <c r="E25" s="9"/>
      <c r="F25" s="9"/>
    </row>
    <row r="26" spans="2:6" ht="12.75">
      <c r="B26" s="9"/>
      <c r="C26" s="9"/>
      <c r="D26" s="9"/>
      <c r="E26" s="9"/>
      <c r="F26" s="9"/>
    </row>
    <row r="27" spans="2:6" ht="12.75">
      <c r="B27" s="9"/>
      <c r="C27" s="9"/>
      <c r="D27" s="9"/>
      <c r="E27" s="9"/>
      <c r="F27" s="9"/>
    </row>
    <row r="28" spans="2:6" ht="12.75">
      <c r="B28" s="9"/>
      <c r="C28" s="9"/>
      <c r="D28" s="9"/>
      <c r="E28" s="9"/>
      <c r="F28" s="9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9"/>
      <c r="C31" s="9"/>
      <c r="D31" s="9"/>
      <c r="E31" s="9"/>
      <c r="F31" s="9"/>
    </row>
    <row r="32" spans="2:6" ht="12.75">
      <c r="B32" s="9"/>
      <c r="C32" s="9"/>
      <c r="D32" s="9"/>
      <c r="E32" s="9"/>
      <c r="F32" s="9"/>
    </row>
    <row r="33" spans="2:6" ht="12.75">
      <c r="B33" s="13"/>
      <c r="C33" s="13"/>
      <c r="D33" s="13"/>
      <c r="E33" s="13"/>
      <c r="F33" s="13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  <row r="36" spans="2:6" ht="12.75">
      <c r="B36" s="9"/>
      <c r="C36" s="9"/>
      <c r="D36" s="9"/>
      <c r="E36" s="9"/>
      <c r="F36" s="9"/>
    </row>
    <row r="37" spans="2:6" ht="12.75">
      <c r="B37" s="13"/>
      <c r="C37" s="13"/>
      <c r="D37" s="13"/>
      <c r="E37" s="13"/>
      <c r="F37" s="13"/>
    </row>
    <row r="38" spans="2:6" ht="12.75">
      <c r="B38" s="7"/>
      <c r="C38" s="7"/>
      <c r="D38" s="7"/>
      <c r="E38" s="7"/>
      <c r="F38" s="7"/>
    </row>
    <row r="39" spans="2:6" ht="12.75">
      <c r="B39" s="7"/>
      <c r="C39" s="7"/>
      <c r="D39" s="7"/>
      <c r="E39" s="7"/>
      <c r="F39" s="7"/>
    </row>
    <row r="40" spans="1:6" ht="12.75">
      <c r="A40" s="2"/>
      <c r="B40" s="7"/>
      <c r="C40" s="7"/>
      <c r="D40" s="7"/>
      <c r="E40" s="7"/>
      <c r="F40" s="7"/>
    </row>
    <row r="41" spans="2:6" ht="12.75">
      <c r="B41" s="7"/>
      <c r="C41" s="7"/>
      <c r="D41" s="7"/>
      <c r="E41" s="7"/>
      <c r="F41" s="7"/>
    </row>
    <row r="42" spans="2:6" ht="12.75">
      <c r="B42" s="7"/>
      <c r="C42" s="7"/>
      <c r="D42" s="7"/>
      <c r="E42" s="7"/>
      <c r="F42" s="7"/>
    </row>
    <row r="43" spans="2:6" ht="12.75">
      <c r="B43" s="7"/>
      <c r="C43" s="7"/>
      <c r="D43" s="7"/>
      <c r="E43" s="7"/>
      <c r="F43" s="7"/>
    </row>
    <row r="44" spans="2:6" ht="12.75">
      <c r="B44" s="7"/>
      <c r="C44" s="7"/>
      <c r="D44" s="7"/>
      <c r="E44" s="7"/>
      <c r="F44" s="7"/>
    </row>
    <row r="45" spans="2:6" ht="12.75">
      <c r="B45" s="7"/>
      <c r="C45" s="7"/>
      <c r="D45" s="7"/>
      <c r="E45" s="7"/>
      <c r="F45" s="7"/>
    </row>
    <row r="46" spans="2:6" ht="12.75">
      <c r="B46" s="7"/>
      <c r="C46" s="7"/>
      <c r="D46" s="7"/>
      <c r="E46" s="7"/>
      <c r="F46" s="7"/>
    </row>
    <row r="47" spans="2:6" ht="12.75">
      <c r="B47" s="7"/>
      <c r="C47" s="7"/>
      <c r="D47" s="7"/>
      <c r="E47" s="7"/>
      <c r="F47" s="7"/>
    </row>
    <row r="48" spans="2:6" ht="12.75">
      <c r="B48" s="7"/>
      <c r="C48" s="7"/>
      <c r="D48" s="7"/>
      <c r="E48" s="7"/>
      <c r="F48" s="7"/>
    </row>
    <row r="49" spans="2:6" ht="12.75">
      <c r="B49" s="7"/>
      <c r="C49" s="7"/>
      <c r="D49" s="7"/>
      <c r="E49" s="7"/>
      <c r="F49" s="7"/>
    </row>
    <row r="50" spans="1:6" ht="12.75">
      <c r="A50" s="2"/>
      <c r="B50" s="7"/>
      <c r="C50" s="7"/>
      <c r="D50" s="7"/>
      <c r="E50" s="7"/>
      <c r="F50" s="7"/>
    </row>
    <row r="51" spans="2:6" ht="12.75">
      <c r="B51" s="7"/>
      <c r="C51" s="7"/>
      <c r="D51" s="7"/>
      <c r="E51" s="7"/>
      <c r="F51" s="7"/>
    </row>
    <row r="52" spans="2:6" ht="12.75">
      <c r="B52" s="7"/>
      <c r="C52" s="7"/>
      <c r="D52" s="7"/>
      <c r="E52" s="7"/>
      <c r="F52" s="7"/>
    </row>
    <row r="53" spans="2:6" ht="12.75">
      <c r="B53" s="7"/>
      <c r="C53" s="7"/>
      <c r="D53" s="7"/>
      <c r="E53" s="7"/>
      <c r="F53" s="7"/>
    </row>
    <row r="54" spans="2:6" ht="12.75">
      <c r="B54" s="7"/>
      <c r="C54" s="7"/>
      <c r="D54" s="7"/>
      <c r="E54" s="7"/>
      <c r="F54" s="7"/>
    </row>
    <row r="55" spans="2:6" ht="12.75">
      <c r="B55" s="7"/>
      <c r="C55" s="7"/>
      <c r="D55" s="7"/>
      <c r="E55" s="7"/>
      <c r="F55" s="7"/>
    </row>
    <row r="56" spans="2:6" ht="12.75">
      <c r="B56" s="7"/>
      <c r="C56" s="7"/>
      <c r="D56" s="7"/>
      <c r="E56" s="7"/>
      <c r="F56" s="7"/>
    </row>
    <row r="57" spans="2:6" ht="12.75">
      <c r="B57" s="7"/>
      <c r="C57" s="7"/>
      <c r="D57" s="7"/>
      <c r="E57" s="7"/>
      <c r="F57" s="7"/>
    </row>
    <row r="58" spans="2:6" ht="12.75">
      <c r="B58" s="7"/>
      <c r="C58" s="7"/>
      <c r="D58" s="7"/>
      <c r="E58" s="7"/>
      <c r="F58" s="7"/>
    </row>
    <row r="59" spans="1:6" ht="12.75">
      <c r="A59" s="2"/>
      <c r="B59" s="7"/>
      <c r="C59" s="7"/>
      <c r="D59" s="7"/>
      <c r="E59" s="7"/>
      <c r="F59" s="7"/>
    </row>
    <row r="60" spans="2:6" ht="12.75">
      <c r="B60" s="7"/>
      <c r="C60" s="7"/>
      <c r="D60" s="7"/>
      <c r="E60" s="7"/>
      <c r="F60" s="7"/>
    </row>
    <row r="61" spans="2:6" ht="12.75">
      <c r="B61" s="7"/>
      <c r="C61" s="7"/>
      <c r="D61" s="7"/>
      <c r="E61" s="7"/>
      <c r="F61" s="7"/>
    </row>
    <row r="62" spans="2:6" ht="12.75">
      <c r="B62" s="7"/>
      <c r="C62" s="7"/>
      <c r="D62" s="7"/>
      <c r="E62" s="7"/>
      <c r="F62" s="7"/>
    </row>
    <row r="63" spans="2:6" ht="12.75">
      <c r="B63" s="7"/>
      <c r="C63" s="7"/>
      <c r="D63" s="7"/>
      <c r="E63" s="7"/>
      <c r="F63" s="7"/>
    </row>
    <row r="64" spans="2:6" ht="12.75">
      <c r="B64" s="7"/>
      <c r="C64" s="7"/>
      <c r="D64" s="7"/>
      <c r="E64" s="7"/>
      <c r="F64" s="7"/>
    </row>
    <row r="65" spans="2:6" ht="12.75">
      <c r="B65" s="7"/>
      <c r="C65" s="7"/>
      <c r="D65" s="7"/>
      <c r="E65" s="7"/>
      <c r="F65" s="7"/>
    </row>
    <row r="66" spans="2:6" ht="12.75">
      <c r="B66" s="7"/>
      <c r="C66" s="7"/>
      <c r="D66" s="7"/>
      <c r="E66" s="7"/>
      <c r="F66" s="7"/>
    </row>
    <row r="67" spans="2:6" ht="12.75">
      <c r="B67" s="7"/>
      <c r="C67" s="7"/>
      <c r="D67" s="7"/>
      <c r="E67" s="7"/>
      <c r="F67" s="7"/>
    </row>
    <row r="68" spans="2:6" ht="12.75">
      <c r="B68" s="7"/>
      <c r="C68" s="7"/>
      <c r="D68" s="7"/>
      <c r="E68" s="7"/>
      <c r="F68" s="7"/>
    </row>
    <row r="69" spans="2:6" ht="12.75"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7"/>
      <c r="F82" s="7"/>
    </row>
    <row r="83" spans="2:6" ht="12.75">
      <c r="B83" s="7"/>
      <c r="C83" s="7"/>
      <c r="D83" s="7"/>
      <c r="E83" s="7"/>
      <c r="F83" s="7"/>
    </row>
    <row r="84" spans="2:6" ht="12.75">
      <c r="B84" s="7"/>
      <c r="C84" s="7"/>
      <c r="D84" s="7"/>
      <c r="E84" s="7"/>
      <c r="F84" s="7"/>
    </row>
    <row r="85" spans="2:6" ht="12.75">
      <c r="B85" s="7"/>
      <c r="C85" s="7"/>
      <c r="D85" s="7"/>
      <c r="E85" s="7"/>
      <c r="F85" s="7"/>
    </row>
    <row r="86" spans="2:6" ht="12.75">
      <c r="B86" s="7"/>
      <c r="C86" s="7"/>
      <c r="D86" s="7"/>
      <c r="E86" s="7"/>
      <c r="F86" s="7"/>
    </row>
    <row r="87" spans="2:6" ht="12.75">
      <c r="B87" s="7"/>
      <c r="C87" s="7"/>
      <c r="D87" s="7"/>
      <c r="E87" s="7"/>
      <c r="F87" s="7"/>
    </row>
    <row r="88" spans="2:6" ht="12.75">
      <c r="B88" s="7"/>
      <c r="C88" s="7"/>
      <c r="D88" s="7"/>
      <c r="E88" s="7"/>
      <c r="F88" s="7"/>
    </row>
    <row r="89" spans="2:6" ht="12.75">
      <c r="B89" s="7"/>
      <c r="C89" s="7"/>
      <c r="D89" s="7"/>
      <c r="E89" s="7"/>
      <c r="F89" s="7"/>
    </row>
    <row r="90" spans="2:6" ht="12.75">
      <c r="B90" s="7"/>
      <c r="C90" s="7"/>
      <c r="D90" s="7"/>
      <c r="E90" s="7"/>
      <c r="F90" s="7"/>
    </row>
    <row r="91" spans="2:6" ht="12.75">
      <c r="B91" s="7"/>
      <c r="C91" s="7"/>
      <c r="D91" s="7"/>
      <c r="E91" s="7"/>
      <c r="F91" s="7"/>
    </row>
    <row r="92" spans="2:6" ht="12.75">
      <c r="B92" s="7"/>
      <c r="C92" s="7"/>
      <c r="D92" s="7"/>
      <c r="E92" s="7"/>
      <c r="F92" s="7"/>
    </row>
    <row r="93" spans="2:6" ht="12.75">
      <c r="B93" s="7"/>
      <c r="C93" s="7"/>
      <c r="D93" s="7"/>
      <c r="E93" s="7"/>
      <c r="F93" s="7"/>
    </row>
    <row r="94" spans="2:6" ht="12.75">
      <c r="B94" s="7"/>
      <c r="C94" s="7"/>
      <c r="D94" s="7"/>
      <c r="E94" s="7"/>
      <c r="F94" s="7"/>
    </row>
    <row r="95" spans="2:6" ht="12.75">
      <c r="B95" s="7"/>
      <c r="C95" s="7"/>
      <c r="D95" s="7"/>
      <c r="E95" s="7"/>
      <c r="F95" s="7"/>
    </row>
    <row r="96" spans="2:6" ht="12.75">
      <c r="B96" s="7"/>
      <c r="C96" s="7"/>
      <c r="D96" s="7"/>
      <c r="E96" s="7"/>
      <c r="F96" s="7"/>
    </row>
    <row r="97" spans="2:6" ht="12.75">
      <c r="B97" s="7"/>
      <c r="C97" s="7"/>
      <c r="D97" s="7"/>
      <c r="E97" s="7"/>
      <c r="F97" s="7"/>
    </row>
    <row r="98" spans="2:6" ht="12.75">
      <c r="B98" s="7"/>
      <c r="C98" s="7"/>
      <c r="D98" s="7"/>
      <c r="E98" s="7"/>
      <c r="F98" s="7"/>
    </row>
    <row r="99" spans="2:6" ht="12.75">
      <c r="B99" s="7"/>
      <c r="C99" s="7"/>
      <c r="D99" s="7"/>
      <c r="E99" s="7"/>
      <c r="F99" s="7"/>
    </row>
    <row r="100" spans="2:6" ht="12.75">
      <c r="B100" s="7"/>
      <c r="C100" s="7"/>
      <c r="D100" s="7"/>
      <c r="E100" s="7"/>
      <c r="F100" s="7"/>
    </row>
    <row r="101" spans="2:6" ht="12.75">
      <c r="B101" s="7"/>
      <c r="C101" s="7"/>
      <c r="D101" s="7"/>
      <c r="E101" s="7"/>
      <c r="F101" s="7"/>
    </row>
    <row r="102" spans="2:6" ht="12.75">
      <c r="B102" s="7"/>
      <c r="C102" s="7"/>
      <c r="D102" s="7"/>
      <c r="E102" s="7"/>
      <c r="F102" s="7"/>
    </row>
    <row r="103" spans="2:6" ht="12.75">
      <c r="B103" s="7"/>
      <c r="C103" s="7"/>
      <c r="D103" s="7"/>
      <c r="E103" s="7"/>
      <c r="F103" s="7"/>
    </row>
    <row r="104" spans="2:6" ht="12.75">
      <c r="B104" s="7"/>
      <c r="C104" s="7"/>
      <c r="D104" s="7"/>
      <c r="E104" s="7"/>
      <c r="F104" s="7"/>
    </row>
    <row r="105" spans="2:6" ht="12.75">
      <c r="B105" s="7"/>
      <c r="C105" s="7"/>
      <c r="D105" s="7"/>
      <c r="E105" s="7"/>
      <c r="F105" s="7"/>
    </row>
    <row r="106" spans="2:6" ht="12.75">
      <c r="B106" s="7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2.75">
      <c r="B108" s="7"/>
      <c r="C108" s="7"/>
      <c r="D108" s="7"/>
      <c r="E108" s="7"/>
      <c r="F108" s="7"/>
    </row>
    <row r="109" spans="2:6" ht="12.75">
      <c r="B109" s="7"/>
      <c r="C109" s="7"/>
      <c r="D109" s="7"/>
      <c r="E109" s="7"/>
      <c r="F109" s="7"/>
    </row>
    <row r="110" spans="2:6" ht="12.75">
      <c r="B110" s="7"/>
      <c r="C110" s="7"/>
      <c r="D110" s="7"/>
      <c r="E110" s="7"/>
      <c r="F110" s="7"/>
    </row>
    <row r="111" spans="2:6" ht="12.75">
      <c r="B111" s="7"/>
      <c r="C111" s="7"/>
      <c r="D111" s="7"/>
      <c r="E111" s="7"/>
      <c r="F111" s="7"/>
    </row>
    <row r="112" spans="2:6" ht="12.75">
      <c r="B112" s="7"/>
      <c r="C112" s="7"/>
      <c r="D112" s="7"/>
      <c r="E112" s="7"/>
      <c r="F112" s="7"/>
    </row>
    <row r="113" spans="2:6" ht="12.75">
      <c r="B113" s="7"/>
      <c r="C113" s="7"/>
      <c r="D113" s="7"/>
      <c r="E113" s="7"/>
      <c r="F113" s="7"/>
    </row>
    <row r="114" spans="2:6" ht="12.75">
      <c r="B114" s="7"/>
      <c r="C114" s="7"/>
      <c r="D114" s="7"/>
      <c r="E114" s="7"/>
      <c r="F114" s="7"/>
    </row>
    <row r="115" spans="2:6" ht="12.75">
      <c r="B115" s="7"/>
      <c r="C115" s="7"/>
      <c r="D115" s="7"/>
      <c r="E115" s="7"/>
      <c r="F115" s="7"/>
    </row>
    <row r="116" spans="2:6" ht="12.75">
      <c r="B116" s="7"/>
      <c r="C116" s="7"/>
      <c r="D116" s="7"/>
      <c r="E116" s="7"/>
      <c r="F116" s="7"/>
    </row>
    <row r="117" spans="2:6" ht="12.75">
      <c r="B117" s="7"/>
      <c r="C117" s="7"/>
      <c r="D117" s="7"/>
      <c r="E117" s="7"/>
      <c r="F117" s="7"/>
    </row>
    <row r="118" spans="2:6" ht="12.75">
      <c r="B118" s="7"/>
      <c r="C118" s="7"/>
      <c r="D118" s="7"/>
      <c r="E118" s="7"/>
      <c r="F118" s="7"/>
    </row>
    <row r="119" spans="2:6" ht="12.75">
      <c r="B119" s="7"/>
      <c r="C119" s="7"/>
      <c r="D119" s="7"/>
      <c r="E119" s="7"/>
      <c r="F119" s="7"/>
    </row>
    <row r="120" spans="2:6" ht="12.75">
      <c r="B120" s="7"/>
      <c r="C120" s="7"/>
      <c r="D120" s="7"/>
      <c r="E120" s="7"/>
      <c r="F120" s="7"/>
    </row>
    <row r="121" spans="2:6" ht="12.75">
      <c r="B121" s="7"/>
      <c r="C121" s="7"/>
      <c r="D121" s="7"/>
      <c r="E121" s="7"/>
      <c r="F121" s="7"/>
    </row>
    <row r="122" spans="2:6" ht="12.75">
      <c r="B122" s="7"/>
      <c r="C122" s="7"/>
      <c r="D122" s="7"/>
      <c r="E122" s="7"/>
      <c r="F122" s="7"/>
    </row>
    <row r="123" spans="2:6" ht="12.75">
      <c r="B123" s="7"/>
      <c r="C123" s="7"/>
      <c r="D123" s="7"/>
      <c r="E123" s="7"/>
      <c r="F123" s="7"/>
    </row>
    <row r="124" spans="2:6" ht="12.75">
      <c r="B124" s="7"/>
      <c r="C124" s="7"/>
      <c r="D124" s="7"/>
      <c r="E124" s="7"/>
      <c r="F124" s="7"/>
    </row>
    <row r="125" spans="2:6" ht="12.75">
      <c r="B125" s="7"/>
      <c r="C125" s="7"/>
      <c r="D125" s="7"/>
      <c r="E125" s="7"/>
      <c r="F125" s="7"/>
    </row>
    <row r="126" spans="2:6" ht="12.75">
      <c r="B126" s="7"/>
      <c r="C126" s="7"/>
      <c r="D126" s="7"/>
      <c r="E126" s="7"/>
      <c r="F126" s="7"/>
    </row>
    <row r="127" spans="2:6" ht="12.75">
      <c r="B127" s="7"/>
      <c r="C127" s="7"/>
      <c r="D127" s="7"/>
      <c r="E127" s="7"/>
      <c r="F127" s="7"/>
    </row>
    <row r="128" spans="2:6" ht="12.75">
      <c r="B128" s="7"/>
      <c r="C128" s="7"/>
      <c r="D128" s="7"/>
      <c r="E128" s="7"/>
      <c r="F128" s="7"/>
    </row>
    <row r="129" spans="2:6" ht="12.75">
      <c r="B129" s="7"/>
      <c r="C129" s="7"/>
      <c r="D129" s="7"/>
      <c r="E129" s="7"/>
      <c r="F129" s="7"/>
    </row>
    <row r="130" spans="2:6" ht="12.75">
      <c r="B130" s="7"/>
      <c r="C130" s="7"/>
      <c r="D130" s="7"/>
      <c r="E130" s="7"/>
      <c r="F130" s="7"/>
    </row>
    <row r="131" spans="2:6" ht="12.75">
      <c r="B131" s="7"/>
      <c r="C131" s="7"/>
      <c r="D131" s="7"/>
      <c r="E131" s="7"/>
      <c r="F131" s="7"/>
    </row>
    <row r="132" spans="2:6" ht="12.75">
      <c r="B132" s="7"/>
      <c r="C132" s="7"/>
      <c r="D132" s="7"/>
      <c r="E132" s="7"/>
      <c r="F132" s="7"/>
    </row>
    <row r="133" spans="2:6" ht="12.75">
      <c r="B133" s="7"/>
      <c r="C133" s="7"/>
      <c r="D133" s="7"/>
      <c r="E133" s="7"/>
      <c r="F133" s="7"/>
    </row>
    <row r="134" spans="2:6" ht="12.75">
      <c r="B134" s="11"/>
      <c r="C134" s="11"/>
      <c r="D134" s="11"/>
      <c r="E134" s="11"/>
      <c r="F134" s="11"/>
    </row>
    <row r="135" spans="2:6" ht="12.75">
      <c r="B135" s="11"/>
      <c r="C135" s="11"/>
      <c r="D135" s="11"/>
      <c r="E135" s="11"/>
      <c r="F135" s="11"/>
    </row>
    <row r="136" spans="2:6" ht="12.75">
      <c r="B136" s="11"/>
      <c r="C136" s="11"/>
      <c r="D136" s="11"/>
      <c r="E136" s="11"/>
      <c r="F136" s="11"/>
    </row>
    <row r="137" spans="2:6" ht="12.75">
      <c r="B137" s="11"/>
      <c r="C137" s="11"/>
      <c r="D137" s="11"/>
      <c r="E137" s="11"/>
      <c r="F137" s="11"/>
    </row>
    <row r="138" spans="2:6" ht="12.75">
      <c r="B138" s="11"/>
      <c r="C138" s="11"/>
      <c r="D138" s="11"/>
      <c r="E138" s="11"/>
      <c r="F138" s="11"/>
    </row>
    <row r="139" spans="2:6" ht="12.75">
      <c r="B139" s="11"/>
      <c r="C139" s="11"/>
      <c r="D139" s="11"/>
      <c r="E139" s="11"/>
      <c r="F139" s="11"/>
    </row>
    <row r="140" spans="2:6" ht="12.75">
      <c r="B140" s="11"/>
      <c r="C140" s="11"/>
      <c r="D140" s="11"/>
      <c r="E140" s="11"/>
      <c r="F140" s="11"/>
    </row>
    <row r="141" spans="2:6" ht="12.75">
      <c r="B141" s="11"/>
      <c r="C141" s="11"/>
      <c r="D141" s="11"/>
      <c r="E141" s="11"/>
      <c r="F141" s="11"/>
    </row>
    <row r="142" spans="2:6" ht="12.75">
      <c r="B142" s="11"/>
      <c r="C142" s="11"/>
      <c r="D142" s="11"/>
      <c r="E142" s="11"/>
      <c r="F142" s="11"/>
    </row>
    <row r="143" spans="2:6" ht="12.75">
      <c r="B143" s="11"/>
      <c r="C143" s="11"/>
      <c r="D143" s="11"/>
      <c r="E143" s="11"/>
      <c r="F143" s="11"/>
    </row>
    <row r="144" spans="2:6" ht="12.75">
      <c r="B144" s="11"/>
      <c r="C144" s="11"/>
      <c r="D144" s="11"/>
      <c r="E144" s="11"/>
      <c r="F144" s="11"/>
    </row>
    <row r="145" spans="2:6" ht="12.75">
      <c r="B145" s="11"/>
      <c r="C145" s="11"/>
      <c r="D145" s="11"/>
      <c r="E145" s="11"/>
      <c r="F145" s="11"/>
    </row>
    <row r="146" spans="2:6" ht="12.75">
      <c r="B146" s="11"/>
      <c r="C146" s="11"/>
      <c r="D146" s="11"/>
      <c r="E146" s="11"/>
      <c r="F146" s="11"/>
    </row>
    <row r="147" spans="2:6" ht="12.75">
      <c r="B147" s="11"/>
      <c r="C147" s="11"/>
      <c r="D147" s="11"/>
      <c r="E147" s="11"/>
      <c r="F147" s="11"/>
    </row>
    <row r="148" spans="2:6" ht="12.75">
      <c r="B148" s="11"/>
      <c r="C148" s="11"/>
      <c r="D148" s="11"/>
      <c r="E148" s="11"/>
      <c r="F148" s="11"/>
    </row>
    <row r="149" spans="2:6" ht="12.75">
      <c r="B149" s="11"/>
      <c r="C149" s="11"/>
      <c r="D149" s="11"/>
      <c r="E149" s="11"/>
      <c r="F149" s="11"/>
    </row>
    <row r="150" spans="2:6" ht="12.75">
      <c r="B150" s="11"/>
      <c r="C150" s="11"/>
      <c r="D150" s="11"/>
      <c r="E150" s="11"/>
      <c r="F150" s="11"/>
    </row>
    <row r="151" spans="2:6" ht="12.75">
      <c r="B151" s="11"/>
      <c r="C151" s="11"/>
      <c r="D151" s="11"/>
      <c r="E151" s="11"/>
      <c r="F151" s="11"/>
    </row>
    <row r="152" spans="2:6" ht="12.75">
      <c r="B152" s="11"/>
      <c r="C152" s="11"/>
      <c r="D152" s="11"/>
      <c r="E152" s="11"/>
      <c r="F152" s="11"/>
    </row>
    <row r="153" spans="2:6" ht="12.75">
      <c r="B153" s="11"/>
      <c r="C153" s="11"/>
      <c r="D153" s="11"/>
      <c r="E153" s="11"/>
      <c r="F153" s="11"/>
    </row>
    <row r="154" spans="2:6" ht="12.75">
      <c r="B154" s="11"/>
      <c r="C154" s="11"/>
      <c r="D154" s="11"/>
      <c r="E154" s="11"/>
      <c r="F154" s="11"/>
    </row>
    <row r="155" spans="2:6" ht="12.75">
      <c r="B155" s="11"/>
      <c r="C155" s="11"/>
      <c r="D155" s="11"/>
      <c r="E155" s="11"/>
      <c r="F155" s="11"/>
    </row>
    <row r="156" spans="2:6" ht="12.75">
      <c r="B156" s="11"/>
      <c r="C156" s="11"/>
      <c r="D156" s="11"/>
      <c r="E156" s="11"/>
      <c r="F156" s="11"/>
    </row>
    <row r="157" spans="2:6" ht="12.75">
      <c r="B157" s="11"/>
      <c r="C157" s="11"/>
      <c r="D157" s="11"/>
      <c r="E157" s="11"/>
      <c r="F157" s="11"/>
    </row>
    <row r="158" spans="2:6" ht="12.75">
      <c r="B158" s="11"/>
      <c r="C158" s="11"/>
      <c r="D158" s="11"/>
      <c r="E158" s="11"/>
      <c r="F158" s="11"/>
    </row>
    <row r="159" spans="2:6" ht="12.75">
      <c r="B159" s="11"/>
      <c r="C159" s="11"/>
      <c r="D159" s="11"/>
      <c r="E159" s="11"/>
      <c r="F159" s="11"/>
    </row>
    <row r="160" spans="2:6" ht="12.75">
      <c r="B160" s="11"/>
      <c r="C160" s="11"/>
      <c r="D160" s="11"/>
      <c r="E160" s="11"/>
      <c r="F160" s="11"/>
    </row>
    <row r="161" spans="2:6" ht="12.75">
      <c r="B161" s="11"/>
      <c r="C161" s="11"/>
      <c r="D161" s="11"/>
      <c r="E161" s="11"/>
      <c r="F161" s="11"/>
    </row>
    <row r="162" spans="2:6" ht="12.75">
      <c r="B162" s="11"/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spans="2:6" ht="12.75">
      <c r="B164" s="11"/>
      <c r="C164" s="11"/>
      <c r="D164" s="11"/>
      <c r="E164" s="11"/>
      <c r="F164" s="11"/>
    </row>
    <row r="165" spans="2:6" ht="12.75">
      <c r="B165" s="11"/>
      <c r="C165" s="11"/>
      <c r="D165" s="11"/>
      <c r="E165" s="11"/>
      <c r="F165" s="11"/>
    </row>
    <row r="166" spans="2:6" ht="12.75">
      <c r="B166" s="11"/>
      <c r="C166" s="11"/>
      <c r="D166" s="11"/>
      <c r="E166" s="11"/>
      <c r="F166" s="11"/>
    </row>
    <row r="167" spans="2:6" ht="12.75">
      <c r="B167" s="11"/>
      <c r="C167" s="11"/>
      <c r="D167" s="11"/>
      <c r="E167" s="11"/>
      <c r="F167" s="11"/>
    </row>
    <row r="168" spans="2:6" ht="12.75">
      <c r="B168" s="11"/>
      <c r="C168" s="11"/>
      <c r="D168" s="11"/>
      <c r="E168" s="11"/>
      <c r="F168" s="11"/>
    </row>
    <row r="169" spans="2:6" ht="12.75">
      <c r="B169" s="11"/>
      <c r="C169" s="11"/>
      <c r="D169" s="11"/>
      <c r="E169" s="11"/>
      <c r="F169" s="11"/>
    </row>
    <row r="170" spans="2:6" ht="12.75">
      <c r="B170" s="11"/>
      <c r="C170" s="11"/>
      <c r="D170" s="11"/>
      <c r="E170" s="11"/>
      <c r="F170" s="11"/>
    </row>
    <row r="171" spans="2:6" ht="12.75">
      <c r="B171" s="11"/>
      <c r="C171" s="11"/>
      <c r="D171" s="11"/>
      <c r="E171" s="11"/>
      <c r="F171" s="11"/>
    </row>
    <row r="172" spans="2:6" ht="12.75">
      <c r="B172" s="11"/>
      <c r="C172" s="11"/>
      <c r="D172" s="11"/>
      <c r="E172" s="11"/>
      <c r="F172" s="11"/>
    </row>
    <row r="173" spans="2:6" ht="12.75">
      <c r="B173" s="11"/>
      <c r="C173" s="11"/>
      <c r="D173" s="11"/>
      <c r="E173" s="11"/>
      <c r="F173" s="11"/>
    </row>
    <row r="174" spans="2:6" ht="12.75">
      <c r="B174" s="11"/>
      <c r="C174" s="11"/>
      <c r="D174" s="11"/>
      <c r="E174" s="11"/>
      <c r="F174" s="11"/>
    </row>
    <row r="175" spans="2:6" ht="12.75">
      <c r="B175" s="11"/>
      <c r="C175" s="11"/>
      <c r="D175" s="11"/>
      <c r="E175" s="11"/>
      <c r="F175" s="11"/>
    </row>
    <row r="176" spans="2:6" ht="12.75">
      <c r="B176" s="11"/>
      <c r="C176" s="11"/>
      <c r="D176" s="11"/>
      <c r="E176" s="11"/>
      <c r="F176" s="11"/>
    </row>
    <row r="177" spans="2:6" ht="12.75">
      <c r="B177" s="11"/>
      <c r="C177" s="11"/>
      <c r="D177" s="11"/>
      <c r="E177" s="11"/>
      <c r="F177" s="11"/>
    </row>
    <row r="178" spans="2:6" ht="12.75">
      <c r="B178" s="11"/>
      <c r="C178" s="11"/>
      <c r="D178" s="11"/>
      <c r="E178" s="11"/>
      <c r="F178" s="11"/>
    </row>
    <row r="179" spans="2:6" ht="12.75">
      <c r="B179" s="11"/>
      <c r="C179" s="11"/>
      <c r="D179" s="11"/>
      <c r="E179" s="11"/>
      <c r="F179" s="11"/>
    </row>
    <row r="180" spans="2:6" ht="12.75">
      <c r="B180" s="11"/>
      <c r="C180" s="11"/>
      <c r="D180" s="11"/>
      <c r="E180" s="11"/>
      <c r="F180" s="11"/>
    </row>
    <row r="181" spans="2:6" ht="12.75">
      <c r="B181" s="11"/>
      <c r="C181" s="11"/>
      <c r="D181" s="11"/>
      <c r="E181" s="11"/>
      <c r="F181" s="11"/>
    </row>
    <row r="182" spans="2:6" ht="12.75">
      <c r="B182" s="11"/>
      <c r="C182" s="11"/>
      <c r="D182" s="11"/>
      <c r="E182" s="11"/>
      <c r="F182" s="11"/>
    </row>
    <row r="183" spans="2:6" ht="12.75">
      <c r="B183" s="11"/>
      <c r="C183" s="11"/>
      <c r="D183" s="11"/>
      <c r="E183" s="11"/>
      <c r="F183" s="11"/>
    </row>
    <row r="184" spans="2:6" ht="12.75">
      <c r="B184" s="11"/>
      <c r="C184" s="11"/>
      <c r="D184" s="11"/>
      <c r="E184" s="11"/>
      <c r="F184" s="11"/>
    </row>
    <row r="185" spans="2:6" ht="12.75">
      <c r="B185" s="11"/>
      <c r="C185" s="11"/>
      <c r="D185" s="11"/>
      <c r="E185" s="11"/>
      <c r="F185" s="11"/>
    </row>
    <row r="186" spans="2:6" ht="12.75">
      <c r="B186" s="11"/>
      <c r="C186" s="11"/>
      <c r="D186" s="11"/>
      <c r="E186" s="11"/>
      <c r="F186" s="11"/>
    </row>
    <row r="187" spans="2:6" ht="12.75">
      <c r="B187" s="11"/>
      <c r="C187" s="11"/>
      <c r="D187" s="11"/>
      <c r="E187" s="11"/>
      <c r="F187" s="11"/>
    </row>
    <row r="188" spans="2:6" ht="12.75">
      <c r="B188" s="11"/>
      <c r="C188" s="11"/>
      <c r="D188" s="11"/>
      <c r="E188" s="11"/>
      <c r="F188" s="11"/>
    </row>
    <row r="189" spans="2:6" ht="12.75">
      <c r="B189" s="11"/>
      <c r="C189" s="11"/>
      <c r="D189" s="11"/>
      <c r="E189" s="11"/>
      <c r="F189" s="11"/>
    </row>
    <row r="190" spans="2:6" ht="12.75">
      <c r="B190" s="11"/>
      <c r="C190" s="11"/>
      <c r="D190" s="11"/>
      <c r="E190" s="11"/>
      <c r="F190" s="11"/>
    </row>
    <row r="191" spans="2:6" ht="12.75">
      <c r="B191" s="11"/>
      <c r="C191" s="11"/>
      <c r="D191" s="11"/>
      <c r="E191" s="11"/>
      <c r="F191" s="11"/>
    </row>
    <row r="192" spans="2:6" ht="12.75">
      <c r="B192" s="11"/>
      <c r="C192" s="11"/>
      <c r="D192" s="11"/>
      <c r="E192" s="11"/>
      <c r="F192" s="11"/>
    </row>
    <row r="193" spans="2:6" ht="12.75">
      <c r="B193" s="11"/>
      <c r="C193" s="11"/>
      <c r="D193" s="11"/>
      <c r="E193" s="11"/>
      <c r="F193" s="11"/>
    </row>
    <row r="194" spans="2:6" ht="12.75">
      <c r="B194" s="11"/>
      <c r="C194" s="11"/>
      <c r="D194" s="11"/>
      <c r="E194" s="11"/>
      <c r="F194" s="11"/>
    </row>
    <row r="195" spans="2:6" ht="12.75">
      <c r="B195" s="11"/>
      <c r="C195" s="11"/>
      <c r="D195" s="11"/>
      <c r="E195" s="11"/>
      <c r="F195" s="11"/>
    </row>
    <row r="196" spans="2:6" ht="12.75">
      <c r="B196" s="11"/>
      <c r="C196" s="11"/>
      <c r="D196" s="11"/>
      <c r="E196" s="11"/>
      <c r="F196" s="11"/>
    </row>
    <row r="197" spans="2:6" ht="12.75">
      <c r="B197" s="11"/>
      <c r="C197" s="11"/>
      <c r="D197" s="11"/>
      <c r="E197" s="11"/>
      <c r="F197" s="11"/>
    </row>
    <row r="198" spans="2:6" ht="12.75">
      <c r="B198" s="11"/>
      <c r="C198" s="11"/>
      <c r="D198" s="11"/>
      <c r="E198" s="11"/>
      <c r="F198" s="11"/>
    </row>
    <row r="199" spans="2:6" ht="12.75">
      <c r="B199" s="11"/>
      <c r="C199" s="11"/>
      <c r="D199" s="11"/>
      <c r="E199" s="11"/>
      <c r="F199" s="11"/>
    </row>
    <row r="200" spans="2:6" ht="12.75">
      <c r="B200" s="11"/>
      <c r="C200" s="11"/>
      <c r="D200" s="11"/>
      <c r="E200" s="11"/>
      <c r="F200" s="11"/>
    </row>
    <row r="201" spans="2:6" ht="12.75">
      <c r="B201" s="11"/>
      <c r="C201" s="11"/>
      <c r="D201" s="11"/>
      <c r="E201" s="11"/>
      <c r="F201" s="11"/>
    </row>
    <row r="202" spans="2:6" ht="12.75">
      <c r="B202" s="11"/>
      <c r="C202" s="11"/>
      <c r="D202" s="11"/>
      <c r="E202" s="11"/>
      <c r="F202" s="11"/>
    </row>
    <row r="203" spans="2:6" ht="12.75">
      <c r="B203" s="11"/>
      <c r="C203" s="11"/>
      <c r="D203" s="11"/>
      <c r="E203" s="11"/>
      <c r="F203" s="11"/>
    </row>
    <row r="204" spans="2:6" ht="12.75">
      <c r="B204" s="11"/>
      <c r="C204" s="11"/>
      <c r="D204" s="11"/>
      <c r="E204" s="11"/>
      <c r="F204" s="11"/>
    </row>
    <row r="205" spans="2:6" ht="12.75">
      <c r="B205" s="11"/>
      <c r="C205" s="11"/>
      <c r="D205" s="11"/>
      <c r="E205" s="11"/>
      <c r="F205" s="11"/>
    </row>
    <row r="206" spans="2:6" ht="12.75">
      <c r="B206" s="11"/>
      <c r="C206" s="11"/>
      <c r="D206" s="11"/>
      <c r="E206" s="11"/>
      <c r="F206" s="11"/>
    </row>
    <row r="207" spans="2:6" ht="12.75">
      <c r="B207" s="11"/>
      <c r="C207" s="11"/>
      <c r="D207" s="11"/>
      <c r="E207" s="11"/>
      <c r="F207" s="11"/>
    </row>
    <row r="208" spans="2:6" ht="12.75">
      <c r="B208" s="11"/>
      <c r="C208" s="11"/>
      <c r="D208" s="11"/>
      <c r="E208" s="11"/>
      <c r="F208" s="11"/>
    </row>
    <row r="209" spans="2:6" ht="12.75">
      <c r="B209" s="11"/>
      <c r="C209" s="11"/>
      <c r="D209" s="11"/>
      <c r="E209" s="11"/>
      <c r="F209" s="11"/>
    </row>
    <row r="210" spans="2:6" ht="12.75">
      <c r="B210" s="11"/>
      <c r="C210" s="11"/>
      <c r="D210" s="11"/>
      <c r="E210" s="11"/>
      <c r="F210" s="11"/>
    </row>
    <row r="211" spans="2:6" ht="12.75">
      <c r="B211" s="11"/>
      <c r="C211" s="11"/>
      <c r="D211" s="11"/>
      <c r="E211" s="11"/>
      <c r="F211" s="11"/>
    </row>
    <row r="212" spans="2:6" ht="12.75">
      <c r="B212" s="11"/>
      <c r="C212" s="11"/>
      <c r="D212" s="11"/>
      <c r="E212" s="11"/>
      <c r="F212" s="11"/>
    </row>
    <row r="213" spans="2:6" ht="12.75">
      <c r="B213" s="11"/>
      <c r="C213" s="11"/>
      <c r="D213" s="11"/>
      <c r="E213" s="11"/>
      <c r="F213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1"/>
  <sheetViews>
    <sheetView workbookViewId="0" topLeftCell="A1">
      <selection activeCell="A1" sqref="A1"/>
    </sheetView>
  </sheetViews>
  <sheetFormatPr defaultColWidth="9.140625" defaultRowHeight="12.75"/>
  <cols>
    <col min="1" max="1" width="65.7109375" style="1" bestFit="1" customWidth="1"/>
    <col min="2" max="2" width="12.8515625" style="3" bestFit="1" customWidth="1"/>
    <col min="3" max="6" width="12.57421875" style="3" bestFit="1" customWidth="1"/>
  </cols>
  <sheetData>
    <row r="1" spans="1:6" ht="12.75">
      <c r="A1" s="2" t="s">
        <v>147</v>
      </c>
      <c r="B1" s="7" t="s">
        <v>3</v>
      </c>
      <c r="C1" s="7" t="s">
        <v>7</v>
      </c>
      <c r="D1" s="7" t="s">
        <v>51</v>
      </c>
      <c r="E1" s="7" t="s">
        <v>52</v>
      </c>
      <c r="F1" s="7" t="s">
        <v>53</v>
      </c>
    </row>
    <row r="2" spans="1:6" ht="12.75">
      <c r="A2" s="2"/>
      <c r="B2" s="7"/>
      <c r="C2" s="7"/>
      <c r="D2" s="7"/>
      <c r="E2" s="7"/>
      <c r="F2" s="7"/>
    </row>
    <row r="3" spans="1:6" ht="12.75">
      <c r="A3" s="1" t="s">
        <v>98</v>
      </c>
      <c r="B3" s="9">
        <v>9062.1</v>
      </c>
      <c r="C3" s="9">
        <v>9022</v>
      </c>
      <c r="D3" s="9">
        <v>8588.1</v>
      </c>
      <c r="E3" s="9">
        <v>7797.7</v>
      </c>
      <c r="F3" s="9">
        <v>7490.5</v>
      </c>
    </row>
    <row r="4" spans="1:6" ht="12.75">
      <c r="A4" s="1" t="s">
        <v>99</v>
      </c>
      <c r="B4" s="5">
        <v>-5690.2</v>
      </c>
      <c r="C4" s="5">
        <v>-5535.2</v>
      </c>
      <c r="D4" s="5">
        <v>-5246.9</v>
      </c>
      <c r="E4" s="5">
        <v>-4812.1</v>
      </c>
      <c r="F4" s="5">
        <v>-4884.3</v>
      </c>
    </row>
    <row r="5" spans="1:6" ht="12.75">
      <c r="A5" s="1" t="s">
        <v>100</v>
      </c>
      <c r="B5" s="9">
        <f>SUM(B3:B4)</f>
        <v>3371.9000000000005</v>
      </c>
      <c r="C5" s="9">
        <f>SUM(C3:C4)</f>
        <v>3486.8</v>
      </c>
      <c r="D5" s="9">
        <f>SUM(D3:D4)</f>
        <v>3341.2000000000007</v>
      </c>
      <c r="E5" s="9">
        <f>SUM(E3:E4)</f>
        <v>2985.5999999999995</v>
      </c>
      <c r="F5" s="9">
        <f>SUM(F3:F4)</f>
        <v>2606.2</v>
      </c>
    </row>
    <row r="6" spans="1:6" ht="12.75">
      <c r="A6" s="1" t="s">
        <v>101</v>
      </c>
      <c r="B6" s="9">
        <v>-2074.4</v>
      </c>
      <c r="C6" s="9">
        <v>-1912.7</v>
      </c>
      <c r="D6" s="9">
        <v>-1779.2</v>
      </c>
      <c r="E6" s="9">
        <v>-1625.7</v>
      </c>
      <c r="F6" s="9">
        <v>-1493</v>
      </c>
    </row>
    <row r="7" spans="1:6" ht="12.75">
      <c r="A7" s="1" t="s">
        <v>102</v>
      </c>
      <c r="B7" s="9">
        <v>-570.1</v>
      </c>
      <c r="C7" s="9">
        <v>-534.5</v>
      </c>
      <c r="D7" s="9">
        <v>-584.1</v>
      </c>
      <c r="E7" s="9">
        <v>-522.7</v>
      </c>
      <c r="F7" s="9">
        <v>-476.8</v>
      </c>
    </row>
    <row r="8" spans="1:6" ht="12.75">
      <c r="A8" s="1" t="s">
        <v>103</v>
      </c>
      <c r="B8" s="9">
        <v>41.5</v>
      </c>
      <c r="C8" s="9">
        <v>49.7</v>
      </c>
      <c r="D8" s="9">
        <v>66.1</v>
      </c>
      <c r="E8" s="9">
        <v>18.6</v>
      </c>
      <c r="F8" s="9">
        <v>12.7</v>
      </c>
    </row>
    <row r="9" spans="1:6" ht="12.75">
      <c r="A9" s="1" t="s">
        <v>104</v>
      </c>
      <c r="B9" s="9">
        <v>6.4</v>
      </c>
      <c r="C9" s="9">
        <v>27</v>
      </c>
      <c r="D9" s="9">
        <v>1.9</v>
      </c>
      <c r="E9" s="9">
        <v>-5.7</v>
      </c>
      <c r="F9" s="9">
        <v>30.7</v>
      </c>
    </row>
    <row r="10" spans="1:6" ht="12.75">
      <c r="A10" s="1" t="s">
        <v>105</v>
      </c>
      <c r="B10" s="9">
        <v>-135.9</v>
      </c>
      <c r="C10" s="9">
        <v>0</v>
      </c>
      <c r="D10" s="9">
        <v>0</v>
      </c>
      <c r="E10" s="9">
        <v>0</v>
      </c>
      <c r="F10" s="9">
        <f>-81.7</f>
        <v>-81.7</v>
      </c>
    </row>
    <row r="11" spans="1:6" ht="12.75">
      <c r="A11" s="1" t="s">
        <v>40</v>
      </c>
      <c r="B11" s="5">
        <v>231.3</v>
      </c>
      <c r="C11" s="5">
        <v>95</v>
      </c>
      <c r="D11" s="5">
        <v>0</v>
      </c>
      <c r="E11" s="5">
        <v>0</v>
      </c>
      <c r="F11" s="5">
        <v>0</v>
      </c>
    </row>
    <row r="12" spans="1:6" ht="12.75">
      <c r="A12" s="1" t="s">
        <v>106</v>
      </c>
      <c r="B12" s="9">
        <f>SUM(B5:B11)</f>
        <v>870.7000000000005</v>
      </c>
      <c r="C12" s="9">
        <f>SUM(C5:C11)</f>
        <v>1211.3000000000002</v>
      </c>
      <c r="D12" s="9">
        <f>SUM(D5:D11)</f>
        <v>1045.9000000000008</v>
      </c>
      <c r="E12" s="9">
        <f>SUM(E5:E11)</f>
        <v>850.0999999999993</v>
      </c>
      <c r="F12" s="9">
        <f>SUM(F5:F11)</f>
        <v>598.0999999999999</v>
      </c>
    </row>
    <row r="13" spans="1:6" ht="12.75">
      <c r="A13" s="1" t="s">
        <v>108</v>
      </c>
      <c r="B13" s="9">
        <v>50</v>
      </c>
      <c r="C13" s="9">
        <v>64.4</v>
      </c>
      <c r="D13" s="9">
        <v>33.8</v>
      </c>
      <c r="E13" s="9">
        <v>30.5</v>
      </c>
      <c r="F13" s="9">
        <v>27.9</v>
      </c>
    </row>
    <row r="14" spans="1:6" ht="12.75">
      <c r="A14" s="1" t="s">
        <v>109</v>
      </c>
      <c r="B14" s="9">
        <v>-214.5</v>
      </c>
      <c r="C14" s="9">
        <v>-146.6</v>
      </c>
      <c r="D14" s="9">
        <v>-112.6</v>
      </c>
      <c r="E14" s="9">
        <v>-134.9</v>
      </c>
      <c r="F14" s="9">
        <v>-120.9</v>
      </c>
    </row>
    <row r="15" spans="1:6" ht="12.75">
      <c r="A15" s="1" t="s">
        <v>113</v>
      </c>
      <c r="B15" s="5">
        <v>0</v>
      </c>
      <c r="C15" s="5">
        <v>0</v>
      </c>
      <c r="D15" s="5">
        <v>-30.4</v>
      </c>
      <c r="E15" s="5">
        <v>0</v>
      </c>
      <c r="F15" s="5">
        <v>0</v>
      </c>
    </row>
    <row r="16" spans="1:6" ht="12.75">
      <c r="A16" s="1" t="s">
        <v>110</v>
      </c>
      <c r="B16" s="9">
        <f>SUM(B12:B15)</f>
        <v>706.2000000000005</v>
      </c>
      <c r="C16" s="9">
        <f>SUM(C12:C15)</f>
        <v>1129.1000000000004</v>
      </c>
      <c r="D16" s="9">
        <f>SUM(D12:D15)</f>
        <v>936.7000000000007</v>
      </c>
      <c r="E16" s="9">
        <f>SUM(E12:E15)</f>
        <v>745.6999999999994</v>
      </c>
      <c r="F16" s="9">
        <f>SUM(F12:F15)</f>
        <v>505.0999999999999</v>
      </c>
    </row>
    <row r="17" spans="1:6" ht="12.75">
      <c r="A17" s="1" t="s">
        <v>111</v>
      </c>
      <c r="B17" s="5">
        <v>-199.4</v>
      </c>
      <c r="C17" s="5">
        <v>-308.1</v>
      </c>
      <c r="D17" s="5">
        <v>-277.5</v>
      </c>
      <c r="E17" s="5">
        <v>-225.1</v>
      </c>
      <c r="F17" s="5">
        <v>-150.1</v>
      </c>
    </row>
    <row r="18" spans="1:6" ht="12.75">
      <c r="A18" s="1" t="s">
        <v>112</v>
      </c>
      <c r="B18" s="9">
        <f>SUM(B16:B17)</f>
        <v>506.8000000000005</v>
      </c>
      <c r="C18" s="9">
        <f>SUM(C16:C17)</f>
        <v>821.0000000000003</v>
      </c>
      <c r="D18" s="9">
        <f>SUM(D16:D17)</f>
        <v>659.2000000000007</v>
      </c>
      <c r="E18" s="9">
        <f>SUM(E16:E17)</f>
        <v>520.5999999999993</v>
      </c>
      <c r="F18" s="9">
        <f>SUM(F16:F17)</f>
        <v>354.9999999999999</v>
      </c>
    </row>
    <row r="19" spans="2:6" ht="12.75">
      <c r="B19" s="15"/>
      <c r="C19" s="15"/>
      <c r="D19" s="15"/>
      <c r="E19" s="15"/>
      <c r="F19" s="15"/>
    </row>
    <row r="20" spans="1:6" ht="12.75">
      <c r="A20" s="1" t="s">
        <v>126</v>
      </c>
      <c r="B20" s="9"/>
      <c r="C20" s="9"/>
      <c r="D20" s="9"/>
      <c r="E20" s="9"/>
      <c r="F20" s="9"/>
    </row>
    <row r="21" spans="1:6" ht="12.75">
      <c r="A21" s="1" t="s">
        <v>125</v>
      </c>
      <c r="B21" s="9">
        <v>-121.8</v>
      </c>
      <c r="C21" s="9">
        <v>-117.4</v>
      </c>
      <c r="D21" s="9">
        <v>-179.5</v>
      </c>
      <c r="E21" s="9">
        <v>-153.6</v>
      </c>
      <c r="F21" s="9">
        <v>-103.7</v>
      </c>
    </row>
    <row r="22" spans="1:6" ht="12.75">
      <c r="A22" s="1" t="s">
        <v>127</v>
      </c>
      <c r="B22" s="9"/>
      <c r="C22" s="9"/>
      <c r="D22" s="9"/>
      <c r="E22" s="9"/>
      <c r="F22" s="9"/>
    </row>
    <row r="23" spans="1:6" ht="12.75">
      <c r="A23" s="1" t="s">
        <v>128</v>
      </c>
      <c r="B23" s="9">
        <v>-2</v>
      </c>
      <c r="C23" s="9">
        <v>13.7</v>
      </c>
      <c r="D23" s="9">
        <v>4.4</v>
      </c>
      <c r="E23" s="9">
        <v>-2.7</v>
      </c>
      <c r="F23" s="9">
        <v>1.9</v>
      </c>
    </row>
    <row r="24" spans="1:6" ht="12.75">
      <c r="A24" s="1" t="s">
        <v>129</v>
      </c>
      <c r="B24" s="9">
        <v>17.3</v>
      </c>
      <c r="C24" s="9">
        <v>-41.4</v>
      </c>
      <c r="D24" s="9">
        <v>-18.2</v>
      </c>
      <c r="E24" s="9">
        <v>-10.7</v>
      </c>
      <c r="F24" s="9">
        <v>0.8</v>
      </c>
    </row>
    <row r="25" spans="1:6" ht="12.75">
      <c r="A25" s="1" t="s">
        <v>130</v>
      </c>
      <c r="B25" s="9">
        <v>-87</v>
      </c>
      <c r="C25" s="9">
        <v>-150.5</v>
      </c>
      <c r="D25" s="9">
        <v>-71.4</v>
      </c>
      <c r="E25" s="9">
        <v>-42.4</v>
      </c>
      <c r="F25" s="9">
        <v>-48.3</v>
      </c>
    </row>
    <row r="26" spans="1:6" ht="12.75">
      <c r="A26" s="1" t="s">
        <v>131</v>
      </c>
      <c r="B26" s="9">
        <v>-5.7</v>
      </c>
      <c r="C26" s="9">
        <v>-12.9</v>
      </c>
      <c r="D26" s="9">
        <v>-12.5</v>
      </c>
      <c r="E26" s="9">
        <v>-14.9</v>
      </c>
      <c r="F26" s="9">
        <v>-4.1</v>
      </c>
    </row>
    <row r="27" spans="1:6" ht="12.75">
      <c r="A27" s="1" t="s">
        <v>132</v>
      </c>
      <c r="B27" s="9">
        <v>-0.2</v>
      </c>
      <c r="C27" s="9">
        <v>0.4</v>
      </c>
      <c r="D27" s="9">
        <v>-0.3</v>
      </c>
      <c r="E27" s="9">
        <v>-0.8</v>
      </c>
      <c r="F27" s="9">
        <v>0.3</v>
      </c>
    </row>
    <row r="28" spans="2:6" ht="12.75">
      <c r="B28" s="9"/>
      <c r="C28" s="9"/>
      <c r="D28" s="9"/>
      <c r="E28" s="9"/>
      <c r="F28" s="9"/>
    </row>
    <row r="29" spans="1:6" ht="12.75">
      <c r="A29" s="1" t="s">
        <v>133</v>
      </c>
      <c r="B29" s="7"/>
      <c r="C29" s="7"/>
      <c r="D29" s="7"/>
      <c r="E29" s="7"/>
      <c r="F29" s="7"/>
    </row>
    <row r="30" spans="1:6" ht="12.75">
      <c r="A30" s="1" t="s">
        <v>107</v>
      </c>
      <c r="B30" s="9">
        <v>1290.6</v>
      </c>
      <c r="C30" s="9">
        <v>1069.8</v>
      </c>
      <c r="D30" s="9">
        <v>1292.5</v>
      </c>
      <c r="E30" s="9">
        <v>1096</v>
      </c>
      <c r="F30" s="9">
        <v>1435.1</v>
      </c>
    </row>
    <row r="31" spans="1:6" ht="12.75">
      <c r="A31" s="1" t="s">
        <v>149</v>
      </c>
      <c r="B31" s="9">
        <v>536</v>
      </c>
      <c r="C31" s="9">
        <v>488.9</v>
      </c>
      <c r="D31" s="9">
        <v>416.3</v>
      </c>
      <c r="E31" s="9">
        <v>374.3</v>
      </c>
      <c r="F31" s="9">
        <v>338.9</v>
      </c>
    </row>
    <row r="32" spans="1:6" ht="12.75">
      <c r="A32" s="1" t="s">
        <v>150</v>
      </c>
      <c r="B32" s="9">
        <v>285.2</v>
      </c>
      <c r="C32" s="9">
        <v>307.6</v>
      </c>
      <c r="D32" s="9">
        <v>196.7</v>
      </c>
      <c r="E32" s="9">
        <v>210.5</v>
      </c>
      <c r="F32" s="9">
        <v>213.8</v>
      </c>
    </row>
    <row r="33" spans="1:6" ht="12.75">
      <c r="A33" s="1" t="s">
        <v>114</v>
      </c>
      <c r="B33" s="9">
        <v>7258.1</v>
      </c>
      <c r="C33" s="9">
        <v>7161</v>
      </c>
      <c r="D33" s="9">
        <v>5381</v>
      </c>
      <c r="E33" s="9">
        <v>5210.5</v>
      </c>
      <c r="F33" s="9">
        <v>4867.3</v>
      </c>
    </row>
    <row r="34" spans="1:6" ht="12.75">
      <c r="A34" s="1" t="s">
        <v>115</v>
      </c>
      <c r="B34" s="9">
        <v>2100.6</v>
      </c>
      <c r="C34" s="9">
        <v>1964</v>
      </c>
      <c r="D34" s="9">
        <v>1648.2</v>
      </c>
      <c r="E34" s="9">
        <v>1155.3</v>
      </c>
      <c r="F34" s="9">
        <v>909.2</v>
      </c>
    </row>
    <row r="35" spans="2:6" ht="12.75">
      <c r="B35" s="7"/>
      <c r="C35" s="7"/>
      <c r="D35" s="7"/>
      <c r="E35" s="7"/>
      <c r="F35" s="7"/>
    </row>
    <row r="36" spans="2:6" ht="12.75">
      <c r="B36" s="7"/>
      <c r="C36" s="7"/>
      <c r="D36" s="7"/>
      <c r="E36" s="7"/>
      <c r="F36" s="7"/>
    </row>
    <row r="37" spans="2:6" ht="12.75">
      <c r="B37" s="7"/>
      <c r="C37" s="7"/>
      <c r="D37" s="7"/>
      <c r="E37" s="7"/>
      <c r="F37" s="7"/>
    </row>
    <row r="38" spans="1:6" ht="12.75">
      <c r="A38" s="2"/>
      <c r="B38" s="7"/>
      <c r="C38" s="7"/>
      <c r="D38" s="7"/>
      <c r="E38" s="7"/>
      <c r="F38" s="7"/>
    </row>
    <row r="39" spans="2:6" ht="12.75">
      <c r="B39" s="7"/>
      <c r="C39" s="7"/>
      <c r="D39" s="7"/>
      <c r="E39" s="7"/>
      <c r="F39" s="7"/>
    </row>
    <row r="40" spans="2:6" ht="12.75">
      <c r="B40" s="7"/>
      <c r="C40" s="7"/>
      <c r="D40" s="7"/>
      <c r="E40" s="7"/>
      <c r="F40" s="7"/>
    </row>
    <row r="41" spans="2:6" ht="12.75">
      <c r="B41" s="7"/>
      <c r="C41" s="7"/>
      <c r="D41" s="7"/>
      <c r="E41" s="7"/>
      <c r="F41" s="7"/>
    </row>
    <row r="42" spans="2:6" ht="12.75">
      <c r="B42" s="7"/>
      <c r="C42" s="7"/>
      <c r="D42" s="7"/>
      <c r="E42" s="7"/>
      <c r="F42" s="7"/>
    </row>
    <row r="43" spans="2:6" ht="12.75">
      <c r="B43" s="7"/>
      <c r="C43" s="7"/>
      <c r="D43" s="7"/>
      <c r="E43" s="7"/>
      <c r="F43" s="7"/>
    </row>
    <row r="44" spans="2:6" ht="12.75">
      <c r="B44" s="7"/>
      <c r="C44" s="7"/>
      <c r="D44" s="7"/>
      <c r="E44" s="7"/>
      <c r="F44" s="7"/>
    </row>
    <row r="45" spans="2:6" ht="12.75">
      <c r="B45" s="7"/>
      <c r="C45" s="7"/>
      <c r="D45" s="7"/>
      <c r="E45" s="7"/>
      <c r="F45" s="7"/>
    </row>
    <row r="46" spans="2:6" ht="12.75">
      <c r="B46" s="7"/>
      <c r="C46" s="7"/>
      <c r="D46" s="7"/>
      <c r="E46" s="7"/>
      <c r="F46" s="7"/>
    </row>
    <row r="47" spans="2:6" ht="12.75">
      <c r="B47" s="7"/>
      <c r="C47" s="7"/>
      <c r="D47" s="7"/>
      <c r="E47" s="7"/>
      <c r="F47" s="7"/>
    </row>
    <row r="48" spans="1:6" ht="12.75">
      <c r="A48" s="2"/>
      <c r="B48" s="7"/>
      <c r="C48" s="7"/>
      <c r="D48" s="7"/>
      <c r="E48" s="7"/>
      <c r="F48" s="7"/>
    </row>
    <row r="49" spans="2:6" ht="12.75">
      <c r="B49" s="7"/>
      <c r="C49" s="7"/>
      <c r="D49" s="7"/>
      <c r="E49" s="7"/>
      <c r="F49" s="7"/>
    </row>
    <row r="50" spans="2:6" ht="12.75">
      <c r="B50" s="7"/>
      <c r="C50" s="7"/>
      <c r="D50" s="7"/>
      <c r="E50" s="7"/>
      <c r="F50" s="7"/>
    </row>
    <row r="51" spans="2:6" ht="12.75">
      <c r="B51" s="7"/>
      <c r="C51" s="7"/>
      <c r="D51" s="7"/>
      <c r="E51" s="7"/>
      <c r="F51" s="7"/>
    </row>
    <row r="52" spans="2:6" ht="12.75">
      <c r="B52" s="7"/>
      <c r="C52" s="7"/>
      <c r="D52" s="7"/>
      <c r="E52" s="7"/>
      <c r="F52" s="7"/>
    </row>
    <row r="53" spans="2:6" ht="12.75">
      <c r="B53" s="7"/>
      <c r="C53" s="7"/>
      <c r="D53" s="7"/>
      <c r="E53" s="7"/>
      <c r="F53" s="7"/>
    </row>
    <row r="54" spans="2:6" ht="12.75">
      <c r="B54" s="7"/>
      <c r="C54" s="7"/>
      <c r="D54" s="7"/>
      <c r="E54" s="7"/>
      <c r="F54" s="7"/>
    </row>
    <row r="55" spans="2:6" ht="12.75">
      <c r="B55" s="7"/>
      <c r="C55" s="7"/>
      <c r="D55" s="7"/>
      <c r="E55" s="7"/>
      <c r="F55" s="7"/>
    </row>
    <row r="56" spans="2:6" ht="12.75">
      <c r="B56" s="7"/>
      <c r="C56" s="7"/>
      <c r="D56" s="7"/>
      <c r="E56" s="7"/>
      <c r="F56" s="7"/>
    </row>
    <row r="57" spans="1:6" ht="12.75">
      <c r="A57" s="2"/>
      <c r="B57" s="7"/>
      <c r="C57" s="7"/>
      <c r="D57" s="7"/>
      <c r="E57" s="7"/>
      <c r="F57" s="7"/>
    </row>
    <row r="58" spans="2:6" ht="12.75">
      <c r="B58" s="7"/>
      <c r="C58" s="7"/>
      <c r="D58" s="7"/>
      <c r="E58" s="7"/>
      <c r="F58" s="7"/>
    </row>
    <row r="59" spans="2:6" ht="12.75">
      <c r="B59" s="7"/>
      <c r="C59" s="7"/>
      <c r="D59" s="7"/>
      <c r="E59" s="7"/>
      <c r="F59" s="7"/>
    </row>
    <row r="60" spans="2:6" ht="12.75">
      <c r="B60" s="7"/>
      <c r="C60" s="7"/>
      <c r="D60" s="7"/>
      <c r="E60" s="7"/>
      <c r="F60" s="7"/>
    </row>
    <row r="61" spans="2:6" ht="12.75">
      <c r="B61" s="7"/>
      <c r="C61" s="7"/>
      <c r="D61" s="7"/>
      <c r="E61" s="7"/>
      <c r="F61" s="7"/>
    </row>
    <row r="62" spans="2:6" ht="12.75">
      <c r="B62" s="7"/>
      <c r="C62" s="7"/>
      <c r="D62" s="7"/>
      <c r="E62" s="7"/>
      <c r="F62" s="7"/>
    </row>
    <row r="63" spans="2:6" ht="12.75">
      <c r="B63" s="7"/>
      <c r="C63" s="7"/>
      <c r="D63" s="7"/>
      <c r="E63" s="7"/>
      <c r="F63" s="7"/>
    </row>
    <row r="64" spans="2:6" ht="12.75">
      <c r="B64" s="7"/>
      <c r="C64" s="7"/>
      <c r="D64" s="7"/>
      <c r="E64" s="7"/>
      <c r="F64" s="7"/>
    </row>
    <row r="65" spans="2:6" ht="12.75">
      <c r="B65" s="7"/>
      <c r="C65" s="7"/>
      <c r="D65" s="7"/>
      <c r="E65" s="7"/>
      <c r="F65" s="7"/>
    </row>
    <row r="66" spans="2:6" ht="12.75">
      <c r="B66" s="7"/>
      <c r="C66" s="7"/>
      <c r="D66" s="7"/>
      <c r="E66" s="7"/>
      <c r="F66" s="7"/>
    </row>
    <row r="67" spans="2:6" ht="12.75">
      <c r="B67" s="7"/>
      <c r="C67" s="7"/>
      <c r="D67" s="7"/>
      <c r="E67" s="7"/>
      <c r="F67" s="7"/>
    </row>
    <row r="68" spans="2:6" ht="12.75">
      <c r="B68" s="7"/>
      <c r="C68" s="7"/>
      <c r="D68" s="7"/>
      <c r="E68" s="7"/>
      <c r="F68" s="7"/>
    </row>
    <row r="69" spans="2:6" ht="12.75"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7"/>
      <c r="F82" s="7"/>
    </row>
    <row r="83" spans="2:6" ht="12.75">
      <c r="B83" s="7"/>
      <c r="C83" s="7"/>
      <c r="D83" s="7"/>
      <c r="E83" s="7"/>
      <c r="F83" s="7"/>
    </row>
    <row r="84" spans="2:6" ht="12.75">
      <c r="B84" s="7"/>
      <c r="C84" s="7"/>
      <c r="D84" s="7"/>
      <c r="E84" s="7"/>
      <c r="F84" s="7"/>
    </row>
    <row r="85" spans="2:6" ht="12.75">
      <c r="B85" s="7"/>
      <c r="C85" s="7"/>
      <c r="D85" s="7"/>
      <c r="E85" s="7"/>
      <c r="F85" s="7"/>
    </row>
    <row r="86" spans="2:6" ht="12.75">
      <c r="B86" s="7"/>
      <c r="C86" s="7"/>
      <c r="D86" s="7"/>
      <c r="E86" s="7"/>
      <c r="F86" s="7"/>
    </row>
    <row r="87" spans="2:6" ht="12.75">
      <c r="B87" s="7"/>
      <c r="C87" s="7"/>
      <c r="D87" s="7"/>
      <c r="E87" s="7"/>
      <c r="F87" s="7"/>
    </row>
    <row r="88" spans="2:6" ht="12.75">
      <c r="B88" s="7"/>
      <c r="C88" s="7"/>
      <c r="D88" s="7"/>
      <c r="E88" s="7"/>
      <c r="F88" s="7"/>
    </row>
    <row r="89" spans="2:6" ht="12.75">
      <c r="B89" s="7"/>
      <c r="C89" s="7"/>
      <c r="D89" s="7"/>
      <c r="E89" s="7"/>
      <c r="F89" s="7"/>
    </row>
    <row r="90" spans="2:6" ht="12.75">
      <c r="B90" s="7"/>
      <c r="C90" s="7"/>
      <c r="D90" s="7"/>
      <c r="E90" s="7"/>
      <c r="F90" s="7"/>
    </row>
    <row r="91" spans="2:6" ht="12.75">
      <c r="B91" s="7"/>
      <c r="C91" s="7"/>
      <c r="D91" s="7"/>
      <c r="E91" s="7"/>
      <c r="F91" s="7"/>
    </row>
    <row r="92" spans="2:6" ht="12.75">
      <c r="B92" s="7"/>
      <c r="C92" s="7"/>
      <c r="D92" s="7"/>
      <c r="E92" s="7"/>
      <c r="F92" s="7"/>
    </row>
    <row r="93" spans="2:6" ht="12.75">
      <c r="B93" s="7"/>
      <c r="C93" s="7"/>
      <c r="D93" s="7"/>
      <c r="E93" s="7"/>
      <c r="F93" s="7"/>
    </row>
    <row r="94" spans="2:6" ht="12.75">
      <c r="B94" s="7"/>
      <c r="C94" s="7"/>
      <c r="D94" s="7"/>
      <c r="E94" s="7"/>
      <c r="F94" s="7"/>
    </row>
    <row r="95" spans="2:6" ht="12.75">
      <c r="B95" s="7"/>
      <c r="C95" s="7"/>
      <c r="D95" s="7"/>
      <c r="E95" s="7"/>
      <c r="F95" s="7"/>
    </row>
    <row r="96" spans="2:6" ht="12.75">
      <c r="B96" s="7"/>
      <c r="C96" s="7"/>
      <c r="D96" s="7"/>
      <c r="E96" s="7"/>
      <c r="F96" s="7"/>
    </row>
    <row r="97" spans="2:6" ht="12.75">
      <c r="B97" s="7"/>
      <c r="C97" s="7"/>
      <c r="D97" s="7"/>
      <c r="E97" s="7"/>
      <c r="F97" s="7"/>
    </row>
    <row r="98" spans="2:6" ht="12.75">
      <c r="B98" s="7"/>
      <c r="C98" s="7"/>
      <c r="D98" s="7"/>
      <c r="E98" s="7"/>
      <c r="F98" s="7"/>
    </row>
    <row r="99" spans="2:6" ht="12.75">
      <c r="B99" s="7"/>
      <c r="C99" s="7"/>
      <c r="D99" s="7"/>
      <c r="E99" s="7"/>
      <c r="F99" s="7"/>
    </row>
    <row r="100" spans="2:6" ht="12.75">
      <c r="B100" s="7"/>
      <c r="C100" s="7"/>
      <c r="D100" s="7"/>
      <c r="E100" s="7"/>
      <c r="F100" s="7"/>
    </row>
    <row r="101" spans="2:6" ht="12.75">
      <c r="B101" s="7"/>
      <c r="C101" s="7"/>
      <c r="D101" s="7"/>
      <c r="E101" s="7"/>
      <c r="F101" s="7"/>
    </row>
    <row r="102" spans="2:6" ht="12.75">
      <c r="B102" s="7"/>
      <c r="C102" s="7"/>
      <c r="D102" s="7"/>
      <c r="E102" s="7"/>
      <c r="F102" s="7"/>
    </row>
    <row r="103" spans="2:6" ht="12.75">
      <c r="B103" s="7"/>
      <c r="C103" s="7"/>
      <c r="D103" s="7"/>
      <c r="E103" s="7"/>
      <c r="F103" s="7"/>
    </row>
    <row r="104" spans="2:6" ht="12.75">
      <c r="B104" s="7"/>
      <c r="C104" s="7"/>
      <c r="D104" s="7"/>
      <c r="E104" s="7"/>
      <c r="F104" s="7"/>
    </row>
    <row r="105" spans="2:6" ht="12.75">
      <c r="B105" s="7"/>
      <c r="C105" s="7"/>
      <c r="D105" s="7"/>
      <c r="E105" s="7"/>
      <c r="F105" s="7"/>
    </row>
    <row r="106" spans="2:6" ht="12.75">
      <c r="B106" s="7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2.75">
      <c r="B108" s="7"/>
      <c r="C108" s="7"/>
      <c r="D108" s="7"/>
      <c r="E108" s="7"/>
      <c r="F108" s="7"/>
    </row>
    <row r="109" spans="2:6" ht="12.75">
      <c r="B109" s="7"/>
      <c r="C109" s="7"/>
      <c r="D109" s="7"/>
      <c r="E109" s="7"/>
      <c r="F109" s="7"/>
    </row>
    <row r="110" spans="2:6" ht="12.75">
      <c r="B110" s="7"/>
      <c r="C110" s="7"/>
      <c r="D110" s="7"/>
      <c r="E110" s="7"/>
      <c r="F110" s="7"/>
    </row>
    <row r="111" spans="2:6" ht="12.75">
      <c r="B111" s="7"/>
      <c r="C111" s="7"/>
      <c r="D111" s="7"/>
      <c r="E111" s="7"/>
      <c r="F111" s="7"/>
    </row>
    <row r="112" spans="2:6" ht="12.75">
      <c r="B112" s="7"/>
      <c r="C112" s="7"/>
      <c r="D112" s="7"/>
      <c r="E112" s="7"/>
      <c r="F112" s="7"/>
    </row>
    <row r="113" spans="2:6" ht="12.75">
      <c r="B113" s="7"/>
      <c r="C113" s="7"/>
      <c r="D113" s="7"/>
      <c r="E113" s="7"/>
      <c r="F113" s="7"/>
    </row>
    <row r="114" spans="2:6" ht="12.75">
      <c r="B114" s="7"/>
      <c r="C114" s="7"/>
      <c r="D114" s="7"/>
      <c r="E114" s="7"/>
      <c r="F114" s="7"/>
    </row>
    <row r="115" spans="2:6" ht="12.75">
      <c r="B115" s="7"/>
      <c r="C115" s="7"/>
      <c r="D115" s="7"/>
      <c r="E115" s="7"/>
      <c r="F115" s="7"/>
    </row>
    <row r="116" spans="2:6" ht="12.75">
      <c r="B116" s="7"/>
      <c r="C116" s="7"/>
      <c r="D116" s="7"/>
      <c r="E116" s="7"/>
      <c r="F116" s="7"/>
    </row>
    <row r="117" spans="2:6" ht="12.75">
      <c r="B117" s="7"/>
      <c r="C117" s="7"/>
      <c r="D117" s="7"/>
      <c r="E117" s="7"/>
      <c r="F117" s="7"/>
    </row>
    <row r="118" spans="2:6" ht="12.75">
      <c r="B118" s="7"/>
      <c r="C118" s="7"/>
      <c r="D118" s="7"/>
      <c r="E118" s="7"/>
      <c r="F118" s="7"/>
    </row>
    <row r="119" spans="2:6" ht="12.75">
      <c r="B119" s="7"/>
      <c r="C119" s="7"/>
      <c r="D119" s="7"/>
      <c r="E119" s="7"/>
      <c r="F119" s="7"/>
    </row>
    <row r="120" spans="2:6" ht="12.75">
      <c r="B120" s="7"/>
      <c r="C120" s="7"/>
      <c r="D120" s="7"/>
      <c r="E120" s="7"/>
      <c r="F120" s="7"/>
    </row>
    <row r="121" spans="2:6" ht="12.75">
      <c r="B121" s="7"/>
      <c r="C121" s="7"/>
      <c r="D121" s="7"/>
      <c r="E121" s="7"/>
      <c r="F121" s="7"/>
    </row>
    <row r="122" spans="2:6" ht="12.75">
      <c r="B122" s="7"/>
      <c r="C122" s="7"/>
      <c r="D122" s="7"/>
      <c r="E122" s="7"/>
      <c r="F122" s="7"/>
    </row>
    <row r="123" spans="2:6" ht="12.75">
      <c r="B123" s="7"/>
      <c r="C123" s="7"/>
      <c r="D123" s="7"/>
      <c r="E123" s="7"/>
      <c r="F123" s="7"/>
    </row>
    <row r="124" spans="2:6" ht="12.75">
      <c r="B124" s="7"/>
      <c r="C124" s="7"/>
      <c r="D124" s="7"/>
      <c r="E124" s="7"/>
      <c r="F124" s="7"/>
    </row>
    <row r="125" spans="2:6" ht="12.75">
      <c r="B125" s="7"/>
      <c r="C125" s="7"/>
      <c r="D125" s="7"/>
      <c r="E125" s="7"/>
      <c r="F125" s="7"/>
    </row>
    <row r="126" spans="2:6" ht="12.75">
      <c r="B126" s="7"/>
      <c r="C126" s="7"/>
      <c r="D126" s="7"/>
      <c r="E126" s="7"/>
      <c r="F126" s="7"/>
    </row>
    <row r="127" spans="2:6" ht="12.75">
      <c r="B127" s="7"/>
      <c r="C127" s="7"/>
      <c r="D127" s="7"/>
      <c r="E127" s="7"/>
      <c r="F127" s="7"/>
    </row>
    <row r="128" spans="2:6" ht="12.75">
      <c r="B128" s="7"/>
      <c r="C128" s="7"/>
      <c r="D128" s="7"/>
      <c r="E128" s="7"/>
      <c r="F128" s="7"/>
    </row>
    <row r="129" spans="2:6" ht="12.75">
      <c r="B129" s="7"/>
      <c r="C129" s="7"/>
      <c r="D129" s="7"/>
      <c r="E129" s="7"/>
      <c r="F129" s="7"/>
    </row>
    <row r="130" spans="2:6" ht="12.75">
      <c r="B130" s="7"/>
      <c r="C130" s="7"/>
      <c r="D130" s="7"/>
      <c r="E130" s="7"/>
      <c r="F130" s="7"/>
    </row>
    <row r="131" spans="2:6" ht="12.75">
      <c r="B131" s="7"/>
      <c r="C131" s="7"/>
      <c r="D131" s="7"/>
      <c r="E131" s="7"/>
      <c r="F131" s="7"/>
    </row>
    <row r="132" spans="2:6" ht="12.75">
      <c r="B132" s="11"/>
      <c r="C132" s="11"/>
      <c r="D132" s="11"/>
      <c r="E132" s="11"/>
      <c r="F132" s="11"/>
    </row>
    <row r="133" spans="2:6" ht="12.75">
      <c r="B133" s="11"/>
      <c r="C133" s="11"/>
      <c r="D133" s="11"/>
      <c r="E133" s="11"/>
      <c r="F133" s="11"/>
    </row>
    <row r="134" spans="2:6" ht="12.75">
      <c r="B134" s="11"/>
      <c r="C134" s="11"/>
      <c r="D134" s="11"/>
      <c r="E134" s="11"/>
      <c r="F134" s="11"/>
    </row>
    <row r="135" spans="2:6" ht="12.75">
      <c r="B135" s="11"/>
      <c r="C135" s="11"/>
      <c r="D135" s="11"/>
      <c r="E135" s="11"/>
      <c r="F135" s="11"/>
    </row>
    <row r="136" spans="2:6" ht="12.75">
      <c r="B136" s="11"/>
      <c r="C136" s="11"/>
      <c r="D136" s="11"/>
      <c r="E136" s="11"/>
      <c r="F136" s="11"/>
    </row>
    <row r="137" spans="2:6" ht="12.75">
      <c r="B137" s="11"/>
      <c r="C137" s="11"/>
      <c r="D137" s="11"/>
      <c r="E137" s="11"/>
      <c r="F137" s="11"/>
    </row>
    <row r="138" spans="2:6" ht="12.75">
      <c r="B138" s="11"/>
      <c r="C138" s="11"/>
      <c r="D138" s="11"/>
      <c r="E138" s="11"/>
      <c r="F138" s="11"/>
    </row>
    <row r="139" spans="2:6" ht="12.75">
      <c r="B139" s="11"/>
      <c r="C139" s="11"/>
      <c r="D139" s="11"/>
      <c r="E139" s="11"/>
      <c r="F139" s="11"/>
    </row>
    <row r="140" spans="2:6" ht="12.75">
      <c r="B140" s="11"/>
      <c r="C140" s="11"/>
      <c r="D140" s="11"/>
      <c r="E140" s="11"/>
      <c r="F140" s="11"/>
    </row>
    <row r="141" spans="2:6" ht="12.75">
      <c r="B141" s="11"/>
      <c r="C141" s="11"/>
      <c r="D141" s="11"/>
      <c r="E141" s="11"/>
      <c r="F141" s="11"/>
    </row>
    <row r="142" spans="2:6" ht="12.75">
      <c r="B142" s="11"/>
      <c r="C142" s="11"/>
      <c r="D142" s="11"/>
      <c r="E142" s="11"/>
      <c r="F142" s="11"/>
    </row>
    <row r="143" spans="2:6" ht="12.75">
      <c r="B143" s="11"/>
      <c r="C143" s="11"/>
      <c r="D143" s="11"/>
      <c r="E143" s="11"/>
      <c r="F143" s="11"/>
    </row>
    <row r="144" spans="2:6" ht="12.75">
      <c r="B144" s="11"/>
      <c r="C144" s="11"/>
      <c r="D144" s="11"/>
      <c r="E144" s="11"/>
      <c r="F144" s="11"/>
    </row>
    <row r="145" spans="2:6" ht="12.75">
      <c r="B145" s="11"/>
      <c r="C145" s="11"/>
      <c r="D145" s="11"/>
      <c r="E145" s="11"/>
      <c r="F145" s="11"/>
    </row>
    <row r="146" spans="2:6" ht="12.75">
      <c r="B146" s="11"/>
      <c r="C146" s="11"/>
      <c r="D146" s="11"/>
      <c r="E146" s="11"/>
      <c r="F146" s="11"/>
    </row>
    <row r="147" spans="2:6" ht="12.75">
      <c r="B147" s="11"/>
      <c r="C147" s="11"/>
      <c r="D147" s="11"/>
      <c r="E147" s="11"/>
      <c r="F147" s="11"/>
    </row>
    <row r="148" spans="2:6" ht="12.75">
      <c r="B148" s="11"/>
      <c r="C148" s="11"/>
      <c r="D148" s="11"/>
      <c r="E148" s="11"/>
      <c r="F148" s="11"/>
    </row>
    <row r="149" spans="2:6" ht="12.75">
      <c r="B149" s="11"/>
      <c r="C149" s="11"/>
      <c r="D149" s="11"/>
      <c r="E149" s="11"/>
      <c r="F149" s="11"/>
    </row>
    <row r="150" spans="2:6" ht="12.75">
      <c r="B150" s="11"/>
      <c r="C150" s="11"/>
      <c r="D150" s="11"/>
      <c r="E150" s="11"/>
      <c r="F150" s="11"/>
    </row>
    <row r="151" spans="2:6" ht="12.75">
      <c r="B151" s="11"/>
      <c r="C151" s="11"/>
      <c r="D151" s="11"/>
      <c r="E151" s="11"/>
      <c r="F151" s="11"/>
    </row>
    <row r="152" spans="2:6" ht="12.75">
      <c r="B152" s="11"/>
      <c r="C152" s="11"/>
      <c r="D152" s="11"/>
      <c r="E152" s="11"/>
      <c r="F152" s="11"/>
    </row>
    <row r="153" spans="2:6" ht="12.75">
      <c r="B153" s="11"/>
      <c r="C153" s="11"/>
      <c r="D153" s="11"/>
      <c r="E153" s="11"/>
      <c r="F153" s="11"/>
    </row>
    <row r="154" spans="2:6" ht="12.75">
      <c r="B154" s="11"/>
      <c r="C154" s="11"/>
      <c r="D154" s="11"/>
      <c r="E154" s="11"/>
      <c r="F154" s="11"/>
    </row>
    <row r="155" spans="2:6" ht="12.75">
      <c r="B155" s="11"/>
      <c r="C155" s="11"/>
      <c r="D155" s="11"/>
      <c r="E155" s="11"/>
      <c r="F155" s="11"/>
    </row>
    <row r="156" spans="2:6" ht="12.75">
      <c r="B156" s="11"/>
      <c r="C156" s="11"/>
      <c r="D156" s="11"/>
      <c r="E156" s="11"/>
      <c r="F156" s="11"/>
    </row>
    <row r="157" spans="2:6" ht="12.75">
      <c r="B157" s="11"/>
      <c r="C157" s="11"/>
      <c r="D157" s="11"/>
      <c r="E157" s="11"/>
      <c r="F157" s="11"/>
    </row>
    <row r="158" spans="2:6" ht="12.75">
      <c r="B158" s="11"/>
      <c r="C158" s="11"/>
      <c r="D158" s="11"/>
      <c r="E158" s="11"/>
      <c r="F158" s="11"/>
    </row>
    <row r="159" spans="2:6" ht="12.75">
      <c r="B159" s="11"/>
      <c r="C159" s="11"/>
      <c r="D159" s="11"/>
      <c r="E159" s="11"/>
      <c r="F159" s="11"/>
    </row>
    <row r="160" spans="2:6" ht="12.75">
      <c r="B160" s="11"/>
      <c r="C160" s="11"/>
      <c r="D160" s="11"/>
      <c r="E160" s="11"/>
      <c r="F160" s="11"/>
    </row>
    <row r="161" spans="2:6" ht="12.75">
      <c r="B161" s="11"/>
      <c r="C161" s="11"/>
      <c r="D161" s="11"/>
      <c r="E161" s="11"/>
      <c r="F161" s="11"/>
    </row>
    <row r="162" spans="2:6" ht="12.75">
      <c r="B162" s="11"/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spans="2:6" ht="12.75">
      <c r="B164" s="11"/>
      <c r="C164" s="11"/>
      <c r="D164" s="11"/>
      <c r="E164" s="11"/>
      <c r="F164" s="11"/>
    </row>
    <row r="165" spans="2:6" ht="12.75">
      <c r="B165" s="11"/>
      <c r="C165" s="11"/>
      <c r="D165" s="11"/>
      <c r="E165" s="11"/>
      <c r="F165" s="11"/>
    </row>
    <row r="166" spans="2:6" ht="12.75">
      <c r="B166" s="11"/>
      <c r="C166" s="11"/>
      <c r="D166" s="11"/>
      <c r="E166" s="11"/>
      <c r="F166" s="11"/>
    </row>
    <row r="167" spans="2:6" ht="12.75">
      <c r="B167" s="11"/>
      <c r="C167" s="11"/>
      <c r="D167" s="11"/>
      <c r="E167" s="11"/>
      <c r="F167" s="11"/>
    </row>
    <row r="168" spans="2:6" ht="12.75">
      <c r="B168" s="11"/>
      <c r="C168" s="11"/>
      <c r="D168" s="11"/>
      <c r="E168" s="11"/>
      <c r="F168" s="11"/>
    </row>
    <row r="169" spans="2:6" ht="12.75">
      <c r="B169" s="11"/>
      <c r="C169" s="11"/>
      <c r="D169" s="11"/>
      <c r="E169" s="11"/>
      <c r="F169" s="11"/>
    </row>
    <row r="170" spans="2:6" ht="12.75">
      <c r="B170" s="11"/>
      <c r="C170" s="11"/>
      <c r="D170" s="11"/>
      <c r="E170" s="11"/>
      <c r="F170" s="11"/>
    </row>
    <row r="171" spans="2:6" ht="12.75">
      <c r="B171" s="11"/>
      <c r="C171" s="11"/>
      <c r="D171" s="11"/>
      <c r="E171" s="11"/>
      <c r="F171" s="11"/>
    </row>
    <row r="172" spans="2:6" ht="12.75">
      <c r="B172" s="11"/>
      <c r="C172" s="11"/>
      <c r="D172" s="11"/>
      <c r="E172" s="11"/>
      <c r="F172" s="11"/>
    </row>
    <row r="173" spans="2:6" ht="12.75">
      <c r="B173" s="11"/>
      <c r="C173" s="11"/>
      <c r="D173" s="11"/>
      <c r="E173" s="11"/>
      <c r="F173" s="11"/>
    </row>
    <row r="174" spans="2:6" ht="12.75">
      <c r="B174" s="11"/>
      <c r="C174" s="11"/>
      <c r="D174" s="11"/>
      <c r="E174" s="11"/>
      <c r="F174" s="11"/>
    </row>
    <row r="175" spans="2:6" ht="12.75">
      <c r="B175" s="11"/>
      <c r="C175" s="11"/>
      <c r="D175" s="11"/>
      <c r="E175" s="11"/>
      <c r="F175" s="11"/>
    </row>
    <row r="176" spans="2:6" ht="12.75">
      <c r="B176" s="11"/>
      <c r="C176" s="11"/>
      <c r="D176" s="11"/>
      <c r="E176" s="11"/>
      <c r="F176" s="11"/>
    </row>
    <row r="177" spans="2:6" ht="12.75">
      <c r="B177" s="11"/>
      <c r="C177" s="11"/>
      <c r="D177" s="11"/>
      <c r="E177" s="11"/>
      <c r="F177" s="11"/>
    </row>
    <row r="178" spans="2:6" ht="12.75">
      <c r="B178" s="11"/>
      <c r="C178" s="11"/>
      <c r="D178" s="11"/>
      <c r="E178" s="11"/>
      <c r="F178" s="11"/>
    </row>
    <row r="179" spans="2:6" ht="12.75">
      <c r="B179" s="11"/>
      <c r="C179" s="11"/>
      <c r="D179" s="11"/>
      <c r="E179" s="11"/>
      <c r="F179" s="11"/>
    </row>
    <row r="180" spans="2:6" ht="12.75">
      <c r="B180" s="11"/>
      <c r="C180" s="11"/>
      <c r="D180" s="11"/>
      <c r="E180" s="11"/>
      <c r="F180" s="11"/>
    </row>
    <row r="181" spans="2:6" ht="12.75">
      <c r="B181" s="11"/>
      <c r="C181" s="11"/>
      <c r="D181" s="11"/>
      <c r="E181" s="11"/>
      <c r="F181" s="11"/>
    </row>
    <row r="182" spans="2:6" ht="12.75">
      <c r="B182" s="11"/>
      <c r="C182" s="11"/>
      <c r="D182" s="11"/>
      <c r="E182" s="11"/>
      <c r="F182" s="11"/>
    </row>
    <row r="183" spans="2:6" ht="12.75">
      <c r="B183" s="11"/>
      <c r="C183" s="11"/>
      <c r="D183" s="11"/>
      <c r="E183" s="11"/>
      <c r="F183" s="11"/>
    </row>
    <row r="184" spans="2:6" ht="12.75">
      <c r="B184" s="11"/>
      <c r="C184" s="11"/>
      <c r="D184" s="11"/>
      <c r="E184" s="11"/>
      <c r="F184" s="11"/>
    </row>
    <row r="185" spans="2:6" ht="12.75">
      <c r="B185" s="11"/>
      <c r="C185" s="11"/>
      <c r="D185" s="11"/>
      <c r="E185" s="11"/>
      <c r="F185" s="11"/>
    </row>
    <row r="186" spans="2:6" ht="12.75">
      <c r="B186" s="11"/>
      <c r="C186" s="11"/>
      <c r="D186" s="11"/>
      <c r="E186" s="11"/>
      <c r="F186" s="11"/>
    </row>
    <row r="187" spans="2:6" ht="12.75">
      <c r="B187" s="11"/>
      <c r="C187" s="11"/>
      <c r="D187" s="11"/>
      <c r="E187" s="11"/>
      <c r="F187" s="11"/>
    </row>
    <row r="188" spans="2:6" ht="12.75">
      <c r="B188" s="11"/>
      <c r="C188" s="11"/>
      <c r="D188" s="11"/>
      <c r="E188" s="11"/>
      <c r="F188" s="11"/>
    </row>
    <row r="189" spans="2:6" ht="12.75">
      <c r="B189" s="11"/>
      <c r="C189" s="11"/>
      <c r="D189" s="11"/>
      <c r="E189" s="11"/>
      <c r="F189" s="11"/>
    </row>
    <row r="190" spans="2:6" ht="12.75">
      <c r="B190" s="11"/>
      <c r="C190" s="11"/>
      <c r="D190" s="11"/>
      <c r="E190" s="11"/>
      <c r="F190" s="11"/>
    </row>
    <row r="191" spans="2:6" ht="12.75">
      <c r="B191" s="11"/>
      <c r="C191" s="11"/>
      <c r="D191" s="11"/>
      <c r="E191" s="11"/>
      <c r="F191" s="11"/>
    </row>
    <row r="192" spans="2:6" ht="12.75">
      <c r="B192" s="11"/>
      <c r="C192" s="11"/>
      <c r="D192" s="11"/>
      <c r="E192" s="11"/>
      <c r="F192" s="11"/>
    </row>
    <row r="193" spans="2:6" ht="12.75">
      <c r="B193" s="11"/>
      <c r="C193" s="11"/>
      <c r="D193" s="11"/>
      <c r="E193" s="11"/>
      <c r="F193" s="11"/>
    </row>
    <row r="194" spans="2:6" ht="12.75">
      <c r="B194" s="11"/>
      <c r="C194" s="11"/>
      <c r="D194" s="11"/>
      <c r="E194" s="11"/>
      <c r="F194" s="11"/>
    </row>
    <row r="195" spans="2:6" ht="12.75">
      <c r="B195" s="11"/>
      <c r="C195" s="11"/>
      <c r="D195" s="11"/>
      <c r="E195" s="11"/>
      <c r="F195" s="11"/>
    </row>
    <row r="196" spans="2:6" ht="12.75">
      <c r="B196" s="11"/>
      <c r="C196" s="11"/>
      <c r="D196" s="11"/>
      <c r="E196" s="11"/>
      <c r="F196" s="11"/>
    </row>
    <row r="197" spans="2:6" ht="12.75">
      <c r="B197" s="11"/>
      <c r="C197" s="11"/>
      <c r="D197" s="11"/>
      <c r="E197" s="11"/>
      <c r="F197" s="11"/>
    </row>
    <row r="198" spans="2:6" ht="12.75">
      <c r="B198" s="11"/>
      <c r="C198" s="11"/>
      <c r="D198" s="11"/>
      <c r="E198" s="11"/>
      <c r="F198" s="11"/>
    </row>
    <row r="199" spans="2:6" ht="12.75">
      <c r="B199" s="11"/>
      <c r="C199" s="11"/>
      <c r="D199" s="11"/>
      <c r="E199" s="11"/>
      <c r="F199" s="11"/>
    </row>
    <row r="200" spans="2:6" ht="12.75">
      <c r="B200" s="11"/>
      <c r="C200" s="11"/>
      <c r="D200" s="11"/>
      <c r="E200" s="11"/>
      <c r="F200" s="11"/>
    </row>
    <row r="201" spans="2:6" ht="12.75">
      <c r="B201" s="11"/>
      <c r="C201" s="11"/>
      <c r="D201" s="11"/>
      <c r="E201" s="11"/>
      <c r="F201" s="11"/>
    </row>
    <row r="202" spans="2:6" ht="12.75">
      <c r="B202" s="11"/>
      <c r="C202" s="11"/>
      <c r="D202" s="11"/>
      <c r="E202" s="11"/>
      <c r="F202" s="11"/>
    </row>
    <row r="203" spans="2:6" ht="12.75">
      <c r="B203" s="11"/>
      <c r="C203" s="11"/>
      <c r="D203" s="11"/>
      <c r="E203" s="11"/>
      <c r="F203" s="11"/>
    </row>
    <row r="204" spans="2:6" ht="12.75">
      <c r="B204" s="11"/>
      <c r="C204" s="11"/>
      <c r="D204" s="11"/>
      <c r="E204" s="11"/>
      <c r="F204" s="11"/>
    </row>
    <row r="205" spans="2:6" ht="12.75">
      <c r="B205" s="11"/>
      <c r="C205" s="11"/>
      <c r="D205" s="11"/>
      <c r="E205" s="11"/>
      <c r="F205" s="11"/>
    </row>
    <row r="206" spans="2:6" ht="12.75">
      <c r="B206" s="11"/>
      <c r="C206" s="11"/>
      <c r="D206" s="11"/>
      <c r="E206" s="11"/>
      <c r="F206" s="11"/>
    </row>
    <row r="207" spans="2:6" ht="12.75">
      <c r="B207" s="11"/>
      <c r="C207" s="11"/>
      <c r="D207" s="11"/>
      <c r="E207" s="11"/>
      <c r="F207" s="11"/>
    </row>
    <row r="208" spans="2:6" ht="12.75">
      <c r="B208" s="11"/>
      <c r="C208" s="11"/>
      <c r="D208" s="11"/>
      <c r="E208" s="11"/>
      <c r="F208" s="11"/>
    </row>
    <row r="209" spans="2:6" ht="12.75">
      <c r="B209" s="11"/>
      <c r="C209" s="11"/>
      <c r="D209" s="11"/>
      <c r="E209" s="11"/>
      <c r="F209" s="11"/>
    </row>
    <row r="210" spans="2:6" ht="12.75">
      <c r="B210" s="11"/>
      <c r="C210" s="11"/>
      <c r="D210" s="11"/>
      <c r="E210" s="11"/>
      <c r="F210" s="11"/>
    </row>
    <row r="211" spans="2:6" ht="12.75">
      <c r="B211" s="11"/>
      <c r="C211" s="11"/>
      <c r="D211" s="11"/>
      <c r="E211" s="11"/>
      <c r="F211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1">
      <selection activeCell="A2" sqref="A2"/>
    </sheetView>
  </sheetViews>
  <sheetFormatPr defaultColWidth="9.140625" defaultRowHeight="12.75"/>
  <cols>
    <col min="1" max="1" width="65.7109375" style="1" bestFit="1" customWidth="1"/>
    <col min="2" max="2" width="12.8515625" style="3" bestFit="1" customWidth="1"/>
    <col min="3" max="6" width="12.57421875" style="3" bestFit="1" customWidth="1"/>
  </cols>
  <sheetData>
    <row r="1" spans="1:6" ht="12.75">
      <c r="A1" s="2" t="s">
        <v>148</v>
      </c>
      <c r="B1" s="7" t="s">
        <v>3</v>
      </c>
      <c r="C1" s="7" t="s">
        <v>7</v>
      </c>
      <c r="D1" s="7" t="s">
        <v>51</v>
      </c>
      <c r="E1" s="7" t="s">
        <v>52</v>
      </c>
      <c r="F1" s="7" t="s">
        <v>53</v>
      </c>
    </row>
    <row r="2" spans="1:6" ht="12.75">
      <c r="A2" s="2"/>
      <c r="B2" s="7"/>
      <c r="C2" s="7"/>
      <c r="D2" s="7"/>
      <c r="E2" s="7"/>
      <c r="F2" s="7"/>
    </row>
    <row r="3" spans="1:6" ht="12.75">
      <c r="A3" s="1" t="s">
        <v>112</v>
      </c>
      <c r="B3" s="5">
        <v>506.8</v>
      </c>
      <c r="C3" s="5">
        <v>821</v>
      </c>
      <c r="D3" s="5">
        <v>659.9</v>
      </c>
      <c r="E3" s="5">
        <v>523.1</v>
      </c>
      <c r="F3" s="5">
        <v>586.2</v>
      </c>
    </row>
    <row r="4" spans="1:6" ht="12.75">
      <c r="A4" s="1" t="s">
        <v>116</v>
      </c>
      <c r="B4" s="9">
        <v>33.1</v>
      </c>
      <c r="C4" s="9">
        <v>21.3</v>
      </c>
      <c r="D4" s="9">
        <v>-14</v>
      </c>
      <c r="E4" s="9">
        <v>11.1</v>
      </c>
      <c r="F4" s="9">
        <v>0</v>
      </c>
    </row>
    <row r="5" spans="1:6" ht="12.75">
      <c r="A5" s="1" t="s">
        <v>117</v>
      </c>
      <c r="B5" s="9">
        <v>-927.1</v>
      </c>
      <c r="C5" s="9">
        <v>605.4</v>
      </c>
      <c r="D5" s="9">
        <v>-8.6</v>
      </c>
      <c r="E5" s="9">
        <v>-169.3</v>
      </c>
      <c r="F5" s="9">
        <v>-78.1</v>
      </c>
    </row>
    <row r="6" spans="1:6" ht="12.75">
      <c r="A6" s="1" t="s">
        <v>118</v>
      </c>
      <c r="B6" s="9"/>
      <c r="C6" s="9"/>
      <c r="D6" s="9"/>
      <c r="E6" s="9"/>
      <c r="F6" s="9"/>
    </row>
    <row r="7" spans="1:6" ht="12.75">
      <c r="A7" s="1" t="s">
        <v>119</v>
      </c>
      <c r="B7" s="9">
        <v>304.8</v>
      </c>
      <c r="C7" s="9">
        <v>-33.5</v>
      </c>
      <c r="D7" s="9">
        <v>-7.4</v>
      </c>
      <c r="E7" s="9">
        <v>-3.1</v>
      </c>
      <c r="F7" s="9">
        <v>0</v>
      </c>
    </row>
    <row r="8" spans="1:6" ht="12.75">
      <c r="A8" s="1" t="s">
        <v>120</v>
      </c>
      <c r="B8" s="9">
        <v>-206.8</v>
      </c>
      <c r="C8" s="9">
        <v>1.3</v>
      </c>
      <c r="D8" s="9">
        <v>10.7</v>
      </c>
      <c r="E8" s="9">
        <v>-1.4</v>
      </c>
      <c r="F8" s="9">
        <v>0</v>
      </c>
    </row>
    <row r="9" spans="1:6" ht="12.75">
      <c r="A9" s="1" t="s">
        <v>121</v>
      </c>
      <c r="B9" s="9">
        <v>-8.6</v>
      </c>
      <c r="C9" s="9">
        <v>2.4</v>
      </c>
      <c r="D9" s="9">
        <v>2.1</v>
      </c>
      <c r="E9" s="9">
        <v>-3.8</v>
      </c>
      <c r="F9" s="9">
        <v>0</v>
      </c>
    </row>
    <row r="10" spans="1:6" ht="12.75">
      <c r="A10" s="1" t="s">
        <v>122</v>
      </c>
      <c r="B10" s="5">
        <v>225.8</v>
      </c>
      <c r="C10" s="5">
        <v>-185.7</v>
      </c>
      <c r="D10" s="5">
        <v>24.5</v>
      </c>
      <c r="E10" s="5">
        <v>80.7</v>
      </c>
      <c r="F10" s="5">
        <v>24.9</v>
      </c>
    </row>
    <row r="11" spans="1:6" ht="12.75">
      <c r="A11" s="1" t="s">
        <v>123</v>
      </c>
      <c r="B11" s="14">
        <f>SUM(B4:B10)</f>
        <v>-578.8</v>
      </c>
      <c r="C11" s="14">
        <f>SUM(C4:C10)</f>
        <v>411.1999999999999</v>
      </c>
      <c r="D11" s="14">
        <f>SUM(D4:D10)</f>
        <v>7.300000000000001</v>
      </c>
      <c r="E11" s="14">
        <f>SUM(E4:E10)</f>
        <v>-85.80000000000003</v>
      </c>
      <c r="F11" s="14">
        <f>SUM(F4:F10)</f>
        <v>-53.199999999999996</v>
      </c>
    </row>
    <row r="12" spans="1:6" ht="12.75">
      <c r="A12" s="1" t="s">
        <v>124</v>
      </c>
      <c r="B12" s="9">
        <f>B3+B11</f>
        <v>-71.99999999999994</v>
      </c>
      <c r="C12" s="9">
        <f>C3+C11</f>
        <v>1232.1999999999998</v>
      </c>
      <c r="D12" s="9">
        <f>D3+D11</f>
        <v>667.1999999999999</v>
      </c>
      <c r="E12" s="9">
        <f>E3+E11</f>
        <v>437.3</v>
      </c>
      <c r="F12" s="9">
        <f>F3+F11</f>
        <v>533</v>
      </c>
    </row>
    <row r="13" spans="2:6" ht="12.75">
      <c r="B13" s="9"/>
      <c r="C13" s="9"/>
      <c r="D13" s="9"/>
      <c r="E13" s="9"/>
      <c r="F13" s="7"/>
    </row>
    <row r="14" spans="2:6" ht="12.75">
      <c r="B14" s="9"/>
      <c r="C14" s="9"/>
      <c r="D14" s="9"/>
      <c r="E14" s="9"/>
      <c r="F14" s="7"/>
    </row>
    <row r="15" spans="2:6" ht="12.75">
      <c r="B15" s="9"/>
      <c r="C15" s="9"/>
      <c r="D15" s="9"/>
      <c r="E15" s="9"/>
      <c r="F15" s="7"/>
    </row>
    <row r="16" spans="2:6" ht="12.75">
      <c r="B16" s="9"/>
      <c r="C16" s="9"/>
      <c r="D16" s="9"/>
      <c r="E16" s="9"/>
      <c r="F16" s="7"/>
    </row>
    <row r="17" spans="2:6" ht="12.75">
      <c r="B17" s="9"/>
      <c r="C17" s="9"/>
      <c r="D17" s="9"/>
      <c r="E17" s="9"/>
      <c r="F17" s="7"/>
    </row>
    <row r="18" spans="2:6" ht="12.75">
      <c r="B18" s="9"/>
      <c r="C18" s="9"/>
      <c r="D18" s="9"/>
      <c r="E18" s="9"/>
      <c r="F18" s="7"/>
    </row>
    <row r="19" spans="2:6" ht="12.75">
      <c r="B19" s="13"/>
      <c r="C19" s="13"/>
      <c r="D19" s="13"/>
      <c r="E19" s="13"/>
      <c r="F19" s="7"/>
    </row>
    <row r="20" spans="2:6" ht="12.75">
      <c r="B20" s="9"/>
      <c r="C20" s="9"/>
      <c r="D20" s="9"/>
      <c r="E20" s="9"/>
      <c r="F20" s="7"/>
    </row>
    <row r="21" spans="2:6" ht="12.75">
      <c r="B21" s="9"/>
      <c r="C21" s="9"/>
      <c r="D21" s="9"/>
      <c r="E21" s="9"/>
      <c r="F21" s="7"/>
    </row>
    <row r="22" spans="2:6" ht="12.75">
      <c r="B22" s="9"/>
      <c r="C22" s="9"/>
      <c r="D22" s="9"/>
      <c r="E22" s="9"/>
      <c r="F22" s="7"/>
    </row>
    <row r="23" spans="2:6" ht="12.75">
      <c r="B23" s="7"/>
      <c r="C23" s="7"/>
      <c r="D23" s="7"/>
      <c r="E23" s="7"/>
      <c r="F23" s="7"/>
    </row>
    <row r="24" spans="2:6" ht="12.75">
      <c r="B24" s="7"/>
      <c r="C24" s="7"/>
      <c r="D24" s="7"/>
      <c r="E24" s="7"/>
      <c r="F24" s="7"/>
    </row>
    <row r="25" spans="2:6" ht="12.75">
      <c r="B25" s="7"/>
      <c r="C25" s="7"/>
      <c r="D25" s="7"/>
      <c r="E25" s="7"/>
      <c r="F25" s="7"/>
    </row>
    <row r="26" spans="1:6" ht="12.75">
      <c r="A26" s="2"/>
      <c r="B26" s="7"/>
      <c r="C26" s="7"/>
      <c r="D26" s="7"/>
      <c r="E26" s="7"/>
      <c r="F26" s="7"/>
    </row>
    <row r="27" spans="2:6" ht="12.75">
      <c r="B27" s="7"/>
      <c r="C27" s="7"/>
      <c r="D27" s="7"/>
      <c r="E27" s="7"/>
      <c r="F27" s="7"/>
    </row>
    <row r="28" spans="2:6" ht="12.75">
      <c r="B28" s="7"/>
      <c r="C28" s="7"/>
      <c r="D28" s="7"/>
      <c r="E28" s="7"/>
      <c r="F28" s="7"/>
    </row>
    <row r="29" spans="2:6" ht="12.75">
      <c r="B29" s="7"/>
      <c r="C29" s="7"/>
      <c r="D29" s="7"/>
      <c r="E29" s="7"/>
      <c r="F29" s="7"/>
    </row>
    <row r="30" spans="2:6" ht="12.75">
      <c r="B30" s="7"/>
      <c r="C30" s="7"/>
      <c r="D30" s="7"/>
      <c r="E30" s="7"/>
      <c r="F30" s="7"/>
    </row>
    <row r="31" spans="2:6" ht="12.75">
      <c r="B31" s="7"/>
      <c r="C31" s="7"/>
      <c r="D31" s="7"/>
      <c r="E31" s="7"/>
      <c r="F31" s="7"/>
    </row>
    <row r="32" spans="2:6" ht="12.75">
      <c r="B32" s="7"/>
      <c r="C32" s="7"/>
      <c r="D32" s="7"/>
      <c r="E32" s="7"/>
      <c r="F32" s="7"/>
    </row>
    <row r="33" spans="2:6" ht="12.75">
      <c r="B33" s="7"/>
      <c r="C33" s="7"/>
      <c r="D33" s="7"/>
      <c r="E33" s="7"/>
      <c r="F33" s="7"/>
    </row>
    <row r="34" spans="2:6" ht="12.75">
      <c r="B34" s="7"/>
      <c r="C34" s="7"/>
      <c r="D34" s="7"/>
      <c r="E34" s="7"/>
      <c r="F34" s="7"/>
    </row>
    <row r="35" spans="2:6" ht="12.75">
      <c r="B35" s="7"/>
      <c r="C35" s="7"/>
      <c r="D35" s="7"/>
      <c r="E35" s="7"/>
      <c r="F35" s="7"/>
    </row>
    <row r="36" spans="1:6" ht="12.75">
      <c r="A36" s="2"/>
      <c r="B36" s="7"/>
      <c r="C36" s="7"/>
      <c r="D36" s="7"/>
      <c r="E36" s="7"/>
      <c r="F36" s="7"/>
    </row>
    <row r="37" spans="2:6" ht="12.75">
      <c r="B37" s="7"/>
      <c r="C37" s="7"/>
      <c r="D37" s="7"/>
      <c r="E37" s="7"/>
      <c r="F37" s="7"/>
    </row>
    <row r="38" spans="2:6" ht="12.75">
      <c r="B38" s="7"/>
      <c r="C38" s="7"/>
      <c r="D38" s="7"/>
      <c r="E38" s="7"/>
      <c r="F38" s="7"/>
    </row>
    <row r="39" spans="2:6" ht="12.75">
      <c r="B39" s="7"/>
      <c r="C39" s="7"/>
      <c r="D39" s="7"/>
      <c r="E39" s="7"/>
      <c r="F39" s="7"/>
    </row>
    <row r="40" spans="2:6" ht="12.75">
      <c r="B40" s="7"/>
      <c r="C40" s="7"/>
      <c r="D40" s="7"/>
      <c r="E40" s="7"/>
      <c r="F40" s="7"/>
    </row>
    <row r="41" spans="2:6" ht="12.75">
      <c r="B41" s="7"/>
      <c r="C41" s="7"/>
      <c r="D41" s="7"/>
      <c r="E41" s="7"/>
      <c r="F41" s="7"/>
    </row>
    <row r="42" spans="2:6" ht="12.75">
      <c r="B42" s="7"/>
      <c r="C42" s="7"/>
      <c r="D42" s="7"/>
      <c r="E42" s="7"/>
      <c r="F42" s="7"/>
    </row>
    <row r="43" spans="2:6" ht="12.75">
      <c r="B43" s="7"/>
      <c r="C43" s="7"/>
      <c r="D43" s="7"/>
      <c r="E43" s="7"/>
      <c r="F43" s="7"/>
    </row>
    <row r="44" spans="2:6" ht="12.75">
      <c r="B44" s="7"/>
      <c r="C44" s="7"/>
      <c r="D44" s="7"/>
      <c r="E44" s="7"/>
      <c r="F44" s="7"/>
    </row>
    <row r="45" spans="1:6" ht="12.75">
      <c r="A45" s="2"/>
      <c r="B45" s="7"/>
      <c r="C45" s="7"/>
      <c r="D45" s="7"/>
      <c r="E45" s="7"/>
      <c r="F45" s="7"/>
    </row>
    <row r="46" spans="2:6" ht="12.75">
      <c r="B46" s="7"/>
      <c r="C46" s="7"/>
      <c r="D46" s="7"/>
      <c r="E46" s="7"/>
      <c r="F46" s="7"/>
    </row>
    <row r="47" spans="2:6" ht="12.75">
      <c r="B47" s="7"/>
      <c r="C47" s="7"/>
      <c r="D47" s="7"/>
      <c r="E47" s="7"/>
      <c r="F47" s="7"/>
    </row>
    <row r="48" spans="2:6" ht="12.75">
      <c r="B48" s="7"/>
      <c r="C48" s="7"/>
      <c r="D48" s="7"/>
      <c r="E48" s="7"/>
      <c r="F48" s="7"/>
    </row>
    <row r="49" spans="2:6" ht="12.75">
      <c r="B49" s="7"/>
      <c r="C49" s="7"/>
      <c r="D49" s="7"/>
      <c r="E49" s="7"/>
      <c r="F49" s="7"/>
    </row>
    <row r="50" spans="2:6" ht="12.75">
      <c r="B50" s="7"/>
      <c r="C50" s="7"/>
      <c r="D50" s="7"/>
      <c r="E50" s="7"/>
      <c r="F50" s="7"/>
    </row>
    <row r="51" spans="2:6" ht="12.75">
      <c r="B51" s="7"/>
      <c r="C51" s="7"/>
      <c r="D51" s="7"/>
      <c r="E51" s="7"/>
      <c r="F51" s="7"/>
    </row>
    <row r="52" spans="2:6" ht="12.75">
      <c r="B52" s="7"/>
      <c r="C52" s="7"/>
      <c r="D52" s="7"/>
      <c r="E52" s="7"/>
      <c r="F52" s="7"/>
    </row>
    <row r="53" spans="2:6" ht="12.75">
      <c r="B53" s="7"/>
      <c r="C53" s="7"/>
      <c r="D53" s="7"/>
      <c r="E53" s="7"/>
      <c r="F53" s="7"/>
    </row>
    <row r="54" spans="2:6" ht="12.75">
      <c r="B54" s="7"/>
      <c r="C54" s="7"/>
      <c r="D54" s="7"/>
      <c r="E54" s="7"/>
      <c r="F54" s="7"/>
    </row>
    <row r="55" spans="2:6" ht="12.75">
      <c r="B55" s="7"/>
      <c r="C55" s="7"/>
      <c r="D55" s="7"/>
      <c r="E55" s="7"/>
      <c r="F55" s="7"/>
    </row>
    <row r="56" spans="2:6" ht="12.75">
      <c r="B56" s="7"/>
      <c r="C56" s="7"/>
      <c r="D56" s="7"/>
      <c r="E56" s="7"/>
      <c r="F56" s="7"/>
    </row>
    <row r="57" spans="2:6" ht="12.75">
      <c r="B57" s="7"/>
      <c r="C57" s="7"/>
      <c r="D57" s="7"/>
      <c r="E57" s="7"/>
      <c r="F57" s="7"/>
    </row>
    <row r="58" spans="2:6" ht="12.75">
      <c r="B58" s="7"/>
      <c r="C58" s="7"/>
      <c r="D58" s="7"/>
      <c r="E58" s="7"/>
      <c r="F58" s="7"/>
    </row>
    <row r="59" spans="2:6" ht="12.75">
      <c r="B59" s="7"/>
      <c r="C59" s="7"/>
      <c r="D59" s="7"/>
      <c r="E59" s="7"/>
      <c r="F59" s="7"/>
    </row>
    <row r="60" spans="2:6" ht="12.75">
      <c r="B60" s="7"/>
      <c r="C60" s="7"/>
      <c r="D60" s="7"/>
      <c r="E60" s="7"/>
      <c r="F60" s="7"/>
    </row>
    <row r="61" spans="2:6" ht="12.75">
      <c r="B61" s="7"/>
      <c r="C61" s="7"/>
      <c r="D61" s="7"/>
      <c r="E61" s="7"/>
      <c r="F61" s="7"/>
    </row>
    <row r="62" spans="2:6" ht="12.75">
      <c r="B62" s="7"/>
      <c r="C62" s="7"/>
      <c r="D62" s="7"/>
      <c r="E62" s="7"/>
      <c r="F62" s="7"/>
    </row>
    <row r="63" spans="2:6" ht="12.75">
      <c r="B63" s="7"/>
      <c r="C63" s="7"/>
      <c r="D63" s="7"/>
      <c r="E63" s="7"/>
      <c r="F63" s="7"/>
    </row>
    <row r="64" spans="2:6" ht="12.75">
      <c r="B64" s="7"/>
      <c r="C64" s="7"/>
      <c r="D64" s="7"/>
      <c r="E64" s="7"/>
      <c r="F64" s="7"/>
    </row>
    <row r="65" spans="2:6" ht="12.75">
      <c r="B65" s="7"/>
      <c r="C65" s="7"/>
      <c r="D65" s="7"/>
      <c r="E65" s="7"/>
      <c r="F65" s="7"/>
    </row>
    <row r="66" spans="2:6" ht="12.75">
      <c r="B66" s="7"/>
      <c r="C66" s="7"/>
      <c r="D66" s="7"/>
      <c r="E66" s="7"/>
      <c r="F66" s="7"/>
    </row>
    <row r="67" spans="2:6" ht="12.75">
      <c r="B67" s="7"/>
      <c r="C67" s="7"/>
      <c r="D67" s="7"/>
      <c r="E67" s="7"/>
      <c r="F67" s="7"/>
    </row>
    <row r="68" spans="2:6" ht="12.75">
      <c r="B68" s="7"/>
      <c r="C68" s="7"/>
      <c r="D68" s="7"/>
      <c r="E68" s="7"/>
      <c r="F68" s="7"/>
    </row>
    <row r="69" spans="2:6" ht="12.75"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7"/>
      <c r="F82" s="7"/>
    </row>
    <row r="83" spans="2:6" ht="12.75">
      <c r="B83" s="7"/>
      <c r="C83" s="7"/>
      <c r="D83" s="7"/>
      <c r="E83" s="7"/>
      <c r="F83" s="7"/>
    </row>
    <row r="84" spans="2:6" ht="12.75">
      <c r="B84" s="7"/>
      <c r="C84" s="7"/>
      <c r="D84" s="7"/>
      <c r="E84" s="7"/>
      <c r="F84" s="7"/>
    </row>
    <row r="85" spans="2:6" ht="12.75">
      <c r="B85" s="7"/>
      <c r="C85" s="7"/>
      <c r="D85" s="7"/>
      <c r="E85" s="7"/>
      <c r="F85" s="7"/>
    </row>
    <row r="86" spans="2:6" ht="12.75">
      <c r="B86" s="7"/>
      <c r="C86" s="7"/>
      <c r="D86" s="7"/>
      <c r="E86" s="7"/>
      <c r="F86" s="7"/>
    </row>
    <row r="87" spans="2:6" ht="12.75">
      <c r="B87" s="7"/>
      <c r="C87" s="7"/>
      <c r="D87" s="7"/>
      <c r="E87" s="7"/>
      <c r="F87" s="7"/>
    </row>
    <row r="88" spans="2:6" ht="12.75">
      <c r="B88" s="7"/>
      <c r="C88" s="7"/>
      <c r="D88" s="7"/>
      <c r="E88" s="7"/>
      <c r="F88" s="7"/>
    </row>
    <row r="89" spans="2:6" ht="12.75">
      <c r="B89" s="7"/>
      <c r="C89" s="7"/>
      <c r="D89" s="7"/>
      <c r="E89" s="7"/>
      <c r="F89" s="7"/>
    </row>
    <row r="90" spans="2:6" ht="12.75">
      <c r="B90" s="7"/>
      <c r="C90" s="7"/>
      <c r="D90" s="7"/>
      <c r="E90" s="7"/>
      <c r="F90" s="7"/>
    </row>
    <row r="91" spans="2:6" ht="12.75">
      <c r="B91" s="7"/>
      <c r="C91" s="7"/>
      <c r="D91" s="7"/>
      <c r="E91" s="7"/>
      <c r="F91" s="7"/>
    </row>
    <row r="92" spans="2:6" ht="12.75">
      <c r="B92" s="7"/>
      <c r="C92" s="7"/>
      <c r="D92" s="7"/>
      <c r="E92" s="7"/>
      <c r="F92" s="7"/>
    </row>
    <row r="93" spans="2:6" ht="12.75">
      <c r="B93" s="7"/>
      <c r="C93" s="7"/>
      <c r="D93" s="7"/>
      <c r="E93" s="7"/>
      <c r="F93" s="7"/>
    </row>
    <row r="94" spans="2:6" ht="12.75">
      <c r="B94" s="7"/>
      <c r="C94" s="7"/>
      <c r="D94" s="7"/>
      <c r="E94" s="7"/>
      <c r="F94" s="7"/>
    </row>
    <row r="95" spans="2:6" ht="12.75">
      <c r="B95" s="7"/>
      <c r="C95" s="7"/>
      <c r="D95" s="7"/>
      <c r="E95" s="7"/>
      <c r="F95" s="7"/>
    </row>
    <row r="96" spans="2:6" ht="12.75">
      <c r="B96" s="7"/>
      <c r="C96" s="7"/>
      <c r="D96" s="7"/>
      <c r="E96" s="7"/>
      <c r="F96" s="7"/>
    </row>
    <row r="97" spans="2:6" ht="12.75">
      <c r="B97" s="7"/>
      <c r="C97" s="7"/>
      <c r="D97" s="7"/>
      <c r="E97" s="7"/>
      <c r="F97" s="7"/>
    </row>
    <row r="98" spans="2:6" ht="12.75">
      <c r="B98" s="7"/>
      <c r="C98" s="7"/>
      <c r="D98" s="7"/>
      <c r="E98" s="7"/>
      <c r="F98" s="7"/>
    </row>
    <row r="99" spans="2:6" ht="12.75">
      <c r="B99" s="7"/>
      <c r="C99" s="7"/>
      <c r="D99" s="7"/>
      <c r="E99" s="7"/>
      <c r="F99" s="7"/>
    </row>
    <row r="100" spans="2:6" ht="12.75">
      <c r="B100" s="7"/>
      <c r="C100" s="7"/>
      <c r="D100" s="7"/>
      <c r="E100" s="7"/>
      <c r="F100" s="7"/>
    </row>
    <row r="101" spans="2:6" ht="12.75">
      <c r="B101" s="7"/>
      <c r="C101" s="7"/>
      <c r="D101" s="7"/>
      <c r="E101" s="7"/>
      <c r="F101" s="7"/>
    </row>
    <row r="102" spans="2:6" ht="12.75">
      <c r="B102" s="7"/>
      <c r="C102" s="7"/>
      <c r="D102" s="7"/>
      <c r="E102" s="7"/>
      <c r="F102" s="7"/>
    </row>
    <row r="103" spans="2:6" ht="12.75">
      <c r="B103" s="7"/>
      <c r="C103" s="7"/>
      <c r="D103" s="7"/>
      <c r="E103" s="7"/>
      <c r="F103" s="7"/>
    </row>
    <row r="104" spans="2:6" ht="12.75">
      <c r="B104" s="7"/>
      <c r="C104" s="7"/>
      <c r="D104" s="7"/>
      <c r="E104" s="7"/>
      <c r="F104" s="7"/>
    </row>
    <row r="105" spans="2:6" ht="12.75">
      <c r="B105" s="7"/>
      <c r="C105" s="7"/>
      <c r="D105" s="7"/>
      <c r="E105" s="7"/>
      <c r="F105" s="7"/>
    </row>
    <row r="106" spans="2:6" ht="12.75">
      <c r="B106" s="7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2.75">
      <c r="B108" s="7"/>
      <c r="C108" s="7"/>
      <c r="D108" s="7"/>
      <c r="E108" s="7"/>
      <c r="F108" s="7"/>
    </row>
    <row r="109" spans="2:6" ht="12.75">
      <c r="B109" s="7"/>
      <c r="C109" s="7"/>
      <c r="D109" s="7"/>
      <c r="E109" s="7"/>
      <c r="F109" s="7"/>
    </row>
    <row r="110" spans="2:6" ht="12.75">
      <c r="B110" s="7"/>
      <c r="C110" s="7"/>
      <c r="D110" s="7"/>
      <c r="E110" s="7"/>
      <c r="F110" s="7"/>
    </row>
    <row r="111" spans="2:6" ht="12.75">
      <c r="B111" s="7"/>
      <c r="C111" s="7"/>
      <c r="D111" s="7"/>
      <c r="E111" s="7"/>
      <c r="F111" s="7"/>
    </row>
    <row r="112" spans="2:6" ht="12.75">
      <c r="B112" s="7"/>
      <c r="C112" s="7"/>
      <c r="D112" s="7"/>
      <c r="E112" s="7"/>
      <c r="F112" s="7"/>
    </row>
    <row r="113" spans="2:6" ht="12.75">
      <c r="B113" s="7"/>
      <c r="C113" s="7"/>
      <c r="D113" s="7"/>
      <c r="E113" s="7"/>
      <c r="F113" s="7"/>
    </row>
    <row r="114" spans="2:6" ht="12.75">
      <c r="B114" s="7"/>
      <c r="C114" s="7"/>
      <c r="D114" s="7"/>
      <c r="E114" s="7"/>
      <c r="F114" s="7"/>
    </row>
    <row r="115" spans="2:6" ht="12.75">
      <c r="B115" s="7"/>
      <c r="C115" s="7"/>
      <c r="D115" s="7"/>
      <c r="E115" s="7"/>
      <c r="F115" s="7"/>
    </row>
    <row r="116" spans="2:6" ht="12.75">
      <c r="B116" s="7"/>
      <c r="C116" s="7"/>
      <c r="D116" s="7"/>
      <c r="E116" s="7"/>
      <c r="F116" s="7"/>
    </row>
    <row r="117" spans="2:6" ht="12.75">
      <c r="B117" s="7"/>
      <c r="C117" s="7"/>
      <c r="D117" s="7"/>
      <c r="E117" s="7"/>
      <c r="F117" s="7"/>
    </row>
    <row r="118" spans="2:6" ht="12.75">
      <c r="B118" s="7"/>
      <c r="C118" s="7"/>
      <c r="D118" s="7"/>
      <c r="E118" s="7"/>
      <c r="F118" s="7"/>
    </row>
    <row r="119" spans="2:6" ht="12.75">
      <c r="B119" s="7"/>
      <c r="C119" s="7"/>
      <c r="D119" s="7"/>
      <c r="E119" s="7"/>
      <c r="F119" s="7"/>
    </row>
    <row r="120" spans="2:6" ht="12.75">
      <c r="B120" s="11"/>
      <c r="C120" s="11"/>
      <c r="D120" s="11"/>
      <c r="E120" s="11"/>
      <c r="F120" s="11"/>
    </row>
    <row r="121" spans="2:6" ht="12.75">
      <c r="B121" s="11"/>
      <c r="C121" s="11"/>
      <c r="D121" s="11"/>
      <c r="E121" s="11"/>
      <c r="F121" s="11"/>
    </row>
    <row r="122" spans="2:6" ht="12.75">
      <c r="B122" s="11"/>
      <c r="C122" s="11"/>
      <c r="D122" s="11"/>
      <c r="E122" s="11"/>
      <c r="F122" s="11"/>
    </row>
    <row r="123" spans="2:6" ht="12.75">
      <c r="B123" s="11"/>
      <c r="C123" s="11"/>
      <c r="D123" s="11"/>
      <c r="E123" s="11"/>
      <c r="F123" s="11"/>
    </row>
    <row r="124" spans="2:6" ht="12.75">
      <c r="B124" s="11"/>
      <c r="C124" s="11"/>
      <c r="D124" s="11"/>
      <c r="E124" s="11"/>
      <c r="F124" s="11"/>
    </row>
    <row r="125" spans="2:6" ht="12.75">
      <c r="B125" s="11"/>
      <c r="C125" s="11"/>
      <c r="D125" s="11"/>
      <c r="E125" s="11"/>
      <c r="F125" s="11"/>
    </row>
    <row r="126" spans="2:6" ht="12.75">
      <c r="B126" s="11"/>
      <c r="C126" s="11"/>
      <c r="D126" s="11"/>
      <c r="E126" s="11"/>
      <c r="F126" s="11"/>
    </row>
    <row r="127" spans="2:6" ht="12.75">
      <c r="B127" s="11"/>
      <c r="C127" s="11"/>
      <c r="D127" s="11"/>
      <c r="E127" s="11"/>
      <c r="F127" s="11"/>
    </row>
    <row r="128" spans="2:6" ht="12.75">
      <c r="B128" s="11"/>
      <c r="C128" s="11"/>
      <c r="D128" s="11"/>
      <c r="E128" s="11"/>
      <c r="F128" s="11"/>
    </row>
    <row r="129" spans="2:6" ht="12.75">
      <c r="B129" s="11"/>
      <c r="C129" s="11"/>
      <c r="D129" s="11"/>
      <c r="E129" s="11"/>
      <c r="F129" s="11"/>
    </row>
    <row r="130" spans="2:6" ht="12.75">
      <c r="B130" s="11"/>
      <c r="C130" s="11"/>
      <c r="D130" s="11"/>
      <c r="E130" s="11"/>
      <c r="F130" s="11"/>
    </row>
    <row r="131" spans="2:6" ht="12.75">
      <c r="B131" s="11"/>
      <c r="C131" s="11"/>
      <c r="D131" s="11"/>
      <c r="E131" s="11"/>
      <c r="F131" s="11"/>
    </row>
    <row r="132" spans="2:6" ht="12.75">
      <c r="B132" s="11"/>
      <c r="C132" s="11"/>
      <c r="D132" s="11"/>
      <c r="E132" s="11"/>
      <c r="F132" s="11"/>
    </row>
    <row r="133" spans="2:6" ht="12.75">
      <c r="B133" s="11"/>
      <c r="C133" s="11"/>
      <c r="D133" s="11"/>
      <c r="E133" s="11"/>
      <c r="F133" s="11"/>
    </row>
    <row r="134" spans="2:6" ht="12.75">
      <c r="B134" s="11"/>
      <c r="C134" s="11"/>
      <c r="D134" s="11"/>
      <c r="E134" s="11"/>
      <c r="F134" s="11"/>
    </row>
    <row r="135" spans="2:6" ht="12.75">
      <c r="B135" s="11"/>
      <c r="C135" s="11"/>
      <c r="D135" s="11"/>
      <c r="E135" s="11"/>
      <c r="F135" s="11"/>
    </row>
    <row r="136" spans="2:6" ht="12.75">
      <c r="B136" s="11"/>
      <c r="C136" s="11"/>
      <c r="D136" s="11"/>
      <c r="E136" s="11"/>
      <c r="F136" s="11"/>
    </row>
    <row r="137" spans="2:6" ht="12.75">
      <c r="B137" s="11"/>
      <c r="C137" s="11"/>
      <c r="D137" s="11"/>
      <c r="E137" s="11"/>
      <c r="F137" s="11"/>
    </row>
    <row r="138" spans="2:6" ht="12.75">
      <c r="B138" s="11"/>
      <c r="C138" s="11"/>
      <c r="D138" s="11"/>
      <c r="E138" s="11"/>
      <c r="F138" s="11"/>
    </row>
    <row r="139" spans="2:6" ht="12.75">
      <c r="B139" s="11"/>
      <c r="C139" s="11"/>
      <c r="D139" s="11"/>
      <c r="E139" s="11"/>
      <c r="F139" s="11"/>
    </row>
    <row r="140" spans="2:6" ht="12.75">
      <c r="B140" s="11"/>
      <c r="C140" s="11"/>
      <c r="D140" s="11"/>
      <c r="E140" s="11"/>
      <c r="F140" s="11"/>
    </row>
    <row r="141" spans="2:6" ht="12.75">
      <c r="B141" s="11"/>
      <c r="C141" s="11"/>
      <c r="D141" s="11"/>
      <c r="E141" s="11"/>
      <c r="F141" s="11"/>
    </row>
    <row r="142" spans="2:6" ht="12.75">
      <c r="B142" s="11"/>
      <c r="C142" s="11"/>
      <c r="D142" s="11"/>
      <c r="E142" s="11"/>
      <c r="F142" s="11"/>
    </row>
    <row r="143" spans="2:6" ht="12.75">
      <c r="B143" s="11"/>
      <c r="C143" s="11"/>
      <c r="D143" s="11"/>
      <c r="E143" s="11"/>
      <c r="F143" s="11"/>
    </row>
    <row r="144" spans="2:6" ht="12.75">
      <c r="B144" s="11"/>
      <c r="C144" s="11"/>
      <c r="D144" s="11"/>
      <c r="E144" s="11"/>
      <c r="F144" s="11"/>
    </row>
    <row r="145" spans="2:6" ht="12.75">
      <c r="B145" s="11"/>
      <c r="C145" s="11"/>
      <c r="D145" s="11"/>
      <c r="E145" s="11"/>
      <c r="F145" s="11"/>
    </row>
    <row r="146" spans="2:6" ht="12.75">
      <c r="B146" s="11"/>
      <c r="C146" s="11"/>
      <c r="D146" s="11"/>
      <c r="E146" s="11"/>
      <c r="F146" s="11"/>
    </row>
    <row r="147" spans="2:6" ht="12.75">
      <c r="B147" s="11"/>
      <c r="C147" s="11"/>
      <c r="D147" s="11"/>
      <c r="E147" s="11"/>
      <c r="F147" s="11"/>
    </row>
    <row r="148" spans="2:6" ht="12.75">
      <c r="B148" s="11"/>
      <c r="C148" s="11"/>
      <c r="D148" s="11"/>
      <c r="E148" s="11"/>
      <c r="F148" s="11"/>
    </row>
    <row r="149" spans="2:6" ht="12.75">
      <c r="B149" s="11"/>
      <c r="C149" s="11"/>
      <c r="D149" s="11"/>
      <c r="E149" s="11"/>
      <c r="F149" s="11"/>
    </row>
    <row r="150" spans="2:6" ht="12.75">
      <c r="B150" s="11"/>
      <c r="C150" s="11"/>
      <c r="D150" s="11"/>
      <c r="E150" s="11"/>
      <c r="F150" s="11"/>
    </row>
    <row r="151" spans="2:6" ht="12.75">
      <c r="B151" s="11"/>
      <c r="C151" s="11"/>
      <c r="D151" s="11"/>
      <c r="E151" s="11"/>
      <c r="F151" s="11"/>
    </row>
    <row r="152" spans="2:6" ht="12.75">
      <c r="B152" s="11"/>
      <c r="C152" s="11"/>
      <c r="D152" s="11"/>
      <c r="E152" s="11"/>
      <c r="F152" s="11"/>
    </row>
    <row r="153" spans="2:6" ht="12.75">
      <c r="B153" s="11"/>
      <c r="C153" s="11"/>
      <c r="D153" s="11"/>
      <c r="E153" s="11"/>
      <c r="F153" s="11"/>
    </row>
    <row r="154" spans="2:6" ht="12.75">
      <c r="B154" s="11"/>
      <c r="C154" s="11"/>
      <c r="D154" s="11"/>
      <c r="E154" s="11"/>
      <c r="F154" s="11"/>
    </row>
    <row r="155" spans="2:6" ht="12.75">
      <c r="B155" s="11"/>
      <c r="C155" s="11"/>
      <c r="D155" s="11"/>
      <c r="E155" s="11"/>
      <c r="F155" s="11"/>
    </row>
    <row r="156" spans="2:6" ht="12.75">
      <c r="B156" s="11"/>
      <c r="C156" s="11"/>
      <c r="D156" s="11"/>
      <c r="E156" s="11"/>
      <c r="F156" s="11"/>
    </row>
    <row r="157" spans="2:6" ht="12.75">
      <c r="B157" s="11"/>
      <c r="C157" s="11"/>
      <c r="D157" s="11"/>
      <c r="E157" s="11"/>
      <c r="F157" s="11"/>
    </row>
    <row r="158" spans="2:6" ht="12.75">
      <c r="B158" s="11"/>
      <c r="C158" s="11"/>
      <c r="D158" s="11"/>
      <c r="E158" s="11"/>
      <c r="F158" s="11"/>
    </row>
    <row r="159" spans="2:6" ht="12.75">
      <c r="B159" s="11"/>
      <c r="C159" s="11"/>
      <c r="D159" s="11"/>
      <c r="E159" s="11"/>
      <c r="F159" s="11"/>
    </row>
    <row r="160" spans="2:6" ht="12.75">
      <c r="B160" s="11"/>
      <c r="C160" s="11"/>
      <c r="D160" s="11"/>
      <c r="E160" s="11"/>
      <c r="F160" s="11"/>
    </row>
    <row r="161" spans="2:6" ht="12.75">
      <c r="B161" s="11"/>
      <c r="C161" s="11"/>
      <c r="D161" s="11"/>
      <c r="E161" s="11"/>
      <c r="F161" s="11"/>
    </row>
    <row r="162" spans="2:6" ht="12.75">
      <c r="B162" s="11"/>
      <c r="C162" s="11"/>
      <c r="D162" s="11"/>
      <c r="E162" s="11"/>
      <c r="F162" s="11"/>
    </row>
    <row r="163" spans="2:6" ht="12.75">
      <c r="B163" s="11"/>
      <c r="C163" s="11"/>
      <c r="D163" s="11"/>
      <c r="E163" s="11"/>
      <c r="F163" s="11"/>
    </row>
    <row r="164" spans="2:6" ht="12.75">
      <c r="B164" s="11"/>
      <c r="C164" s="11"/>
      <c r="D164" s="11"/>
      <c r="E164" s="11"/>
      <c r="F164" s="11"/>
    </row>
    <row r="165" spans="2:6" ht="12.75">
      <c r="B165" s="11"/>
      <c r="C165" s="11"/>
      <c r="D165" s="11"/>
      <c r="E165" s="11"/>
      <c r="F165" s="11"/>
    </row>
    <row r="166" spans="2:6" ht="12.75">
      <c r="B166" s="11"/>
      <c r="C166" s="11"/>
      <c r="D166" s="11"/>
      <c r="E166" s="11"/>
      <c r="F166" s="11"/>
    </row>
    <row r="167" spans="2:6" ht="12.75">
      <c r="B167" s="11"/>
      <c r="C167" s="11"/>
      <c r="D167" s="11"/>
      <c r="E167" s="11"/>
      <c r="F167" s="11"/>
    </row>
    <row r="168" spans="2:6" ht="12.75">
      <c r="B168" s="11"/>
      <c r="C168" s="11"/>
      <c r="D168" s="11"/>
      <c r="E168" s="11"/>
      <c r="F168" s="11"/>
    </row>
    <row r="169" spans="2:6" ht="12.75">
      <c r="B169" s="11"/>
      <c r="C169" s="11"/>
      <c r="D169" s="11"/>
      <c r="E169" s="11"/>
      <c r="F169" s="11"/>
    </row>
    <row r="170" spans="2:6" ht="12.75">
      <c r="B170" s="11"/>
      <c r="C170" s="11"/>
      <c r="D170" s="11"/>
      <c r="E170" s="11"/>
      <c r="F170" s="11"/>
    </row>
    <row r="171" spans="2:6" ht="12.75">
      <c r="B171" s="11"/>
      <c r="C171" s="11"/>
      <c r="D171" s="11"/>
      <c r="E171" s="11"/>
      <c r="F171" s="11"/>
    </row>
    <row r="172" spans="2:6" ht="12.75">
      <c r="B172" s="11"/>
      <c r="C172" s="11"/>
      <c r="D172" s="11"/>
      <c r="E172" s="11"/>
      <c r="F172" s="11"/>
    </row>
    <row r="173" spans="2:6" ht="12.75">
      <c r="B173" s="11"/>
      <c r="C173" s="11"/>
      <c r="D173" s="11"/>
      <c r="E173" s="11"/>
      <c r="F173" s="11"/>
    </row>
    <row r="174" spans="2:6" ht="12.75">
      <c r="B174" s="11"/>
      <c r="C174" s="11"/>
      <c r="D174" s="11"/>
      <c r="E174" s="11"/>
      <c r="F174" s="11"/>
    </row>
    <row r="175" spans="2:6" ht="12.75">
      <c r="B175" s="11"/>
      <c r="C175" s="11"/>
      <c r="D175" s="11"/>
      <c r="E175" s="11"/>
      <c r="F175" s="11"/>
    </row>
    <row r="176" spans="2:6" ht="12.75">
      <c r="B176" s="11"/>
      <c r="C176" s="11"/>
      <c r="D176" s="11"/>
      <c r="E176" s="11"/>
      <c r="F176" s="11"/>
    </row>
    <row r="177" spans="2:6" ht="12.75">
      <c r="B177" s="11"/>
      <c r="C177" s="11"/>
      <c r="D177" s="11"/>
      <c r="E177" s="11"/>
      <c r="F177" s="11"/>
    </row>
    <row r="178" spans="2:6" ht="12.75">
      <c r="B178" s="11"/>
      <c r="C178" s="11"/>
      <c r="D178" s="11"/>
      <c r="E178" s="11"/>
      <c r="F178" s="11"/>
    </row>
    <row r="179" spans="2:6" ht="12.75">
      <c r="B179" s="11"/>
      <c r="C179" s="11"/>
      <c r="D179" s="11"/>
      <c r="E179" s="11"/>
      <c r="F179" s="11"/>
    </row>
    <row r="180" spans="2:6" ht="12.75">
      <c r="B180" s="11"/>
      <c r="C180" s="11"/>
      <c r="D180" s="11"/>
      <c r="E180" s="11"/>
      <c r="F180" s="11"/>
    </row>
    <row r="181" spans="2:6" ht="12.75">
      <c r="B181" s="11"/>
      <c r="C181" s="11"/>
      <c r="D181" s="11"/>
      <c r="E181" s="11"/>
      <c r="F181" s="11"/>
    </row>
    <row r="182" spans="2:6" ht="12.75">
      <c r="B182" s="11"/>
      <c r="C182" s="11"/>
      <c r="D182" s="11"/>
      <c r="E182" s="11"/>
      <c r="F182" s="11"/>
    </row>
    <row r="183" spans="2:6" ht="12.75">
      <c r="B183" s="11"/>
      <c r="C183" s="11"/>
      <c r="D183" s="11"/>
      <c r="E183" s="11"/>
      <c r="F183" s="11"/>
    </row>
    <row r="184" spans="2:6" ht="12.75">
      <c r="B184" s="11"/>
      <c r="C184" s="11"/>
      <c r="D184" s="11"/>
      <c r="E184" s="11"/>
      <c r="F184" s="11"/>
    </row>
    <row r="185" spans="2:6" ht="12.75">
      <c r="B185" s="11"/>
      <c r="C185" s="11"/>
      <c r="D185" s="11"/>
      <c r="E185" s="11"/>
      <c r="F185" s="11"/>
    </row>
    <row r="186" spans="2:6" ht="12.75">
      <c r="B186" s="11"/>
      <c r="C186" s="11"/>
      <c r="D186" s="11"/>
      <c r="E186" s="11"/>
      <c r="F186" s="11"/>
    </row>
    <row r="187" spans="2:6" ht="12.75">
      <c r="B187" s="11"/>
      <c r="C187" s="11"/>
      <c r="D187" s="11"/>
      <c r="E187" s="11"/>
      <c r="F187" s="11"/>
    </row>
    <row r="188" spans="2:6" ht="12.75">
      <c r="B188" s="11"/>
      <c r="C188" s="11"/>
      <c r="D188" s="11"/>
      <c r="E188" s="11"/>
      <c r="F188" s="11"/>
    </row>
    <row r="189" spans="2:6" ht="12.75">
      <c r="B189" s="11"/>
      <c r="C189" s="11"/>
      <c r="D189" s="11"/>
      <c r="E189" s="11"/>
      <c r="F189" s="11"/>
    </row>
    <row r="190" spans="2:6" ht="12.75">
      <c r="B190" s="11"/>
      <c r="C190" s="11"/>
      <c r="D190" s="11"/>
      <c r="E190" s="11"/>
      <c r="F190" s="11"/>
    </row>
    <row r="191" spans="2:6" ht="12.75">
      <c r="B191" s="11"/>
      <c r="C191" s="11"/>
      <c r="D191" s="11"/>
      <c r="E191" s="11"/>
      <c r="F191" s="11"/>
    </row>
    <row r="192" spans="2:6" ht="12.75">
      <c r="B192" s="11"/>
      <c r="C192" s="11"/>
      <c r="D192" s="11"/>
      <c r="E192" s="11"/>
      <c r="F192" s="11"/>
    </row>
    <row r="193" spans="2:6" ht="12.75">
      <c r="B193" s="11"/>
      <c r="C193" s="11"/>
      <c r="D193" s="11"/>
      <c r="E193" s="11"/>
      <c r="F193" s="11"/>
    </row>
    <row r="194" spans="2:6" ht="12.75">
      <c r="B194" s="11"/>
      <c r="C194" s="11"/>
      <c r="D194" s="11"/>
      <c r="E194" s="11"/>
      <c r="F194" s="11"/>
    </row>
    <row r="195" spans="2:6" ht="12.75">
      <c r="B195" s="11"/>
      <c r="C195" s="11"/>
      <c r="D195" s="11"/>
      <c r="E195" s="11"/>
      <c r="F195" s="11"/>
    </row>
    <row r="196" spans="2:6" ht="12.75">
      <c r="B196" s="11"/>
      <c r="C196" s="11"/>
      <c r="D196" s="11"/>
      <c r="E196" s="11"/>
      <c r="F196" s="11"/>
    </row>
    <row r="197" spans="2:6" ht="12.75">
      <c r="B197" s="11"/>
      <c r="C197" s="11"/>
      <c r="D197" s="11"/>
      <c r="E197" s="11"/>
      <c r="F197" s="11"/>
    </row>
    <row r="198" spans="2:6" ht="12.75">
      <c r="B198" s="11"/>
      <c r="C198" s="11"/>
      <c r="D198" s="11"/>
      <c r="E198" s="11"/>
      <c r="F198" s="11"/>
    </row>
    <row r="199" spans="2:6" ht="12.75">
      <c r="B199" s="11"/>
      <c r="C199" s="11"/>
      <c r="D199" s="11"/>
      <c r="E199" s="11"/>
      <c r="F19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Peek</dc:creator>
  <cp:keywords/>
  <dc:description/>
  <cp:lastModifiedBy>E. Peek</cp:lastModifiedBy>
  <dcterms:created xsi:type="dcterms:W3CDTF">2009-10-11T14:27:55Z</dcterms:created>
  <dcterms:modified xsi:type="dcterms:W3CDTF">2010-05-11T20:16:54Z</dcterms:modified>
  <cp:category/>
  <cp:version/>
  <cp:contentType/>
  <cp:contentStatus/>
</cp:coreProperties>
</file>